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②経営課\08　契約\01　契約全般\04_工事関係\03_様式\"/>
    </mc:Choice>
  </mc:AlternateContent>
  <xr:revisionPtr revIDLastSave="0" documentId="13_ncr:1_{A0423C26-5187-4C53-B98E-E590C09259F4}" xr6:coauthVersionLast="47" xr6:coauthVersionMax="47" xr10:uidLastSave="{00000000-0000-0000-0000-000000000000}"/>
  <bookViews>
    <workbookView xWindow="6255" yWindow="-16200" windowWidth="18825" windowHeight="14340" xr2:uid="{00000000-000D-0000-FFFF-FFFF00000000}"/>
  </bookViews>
  <sheets>
    <sheet name="請負代金内訳書_様式" sheetId="2" r:id="rId1"/>
    <sheet name="記入例" sheetId="1" r:id="rId2"/>
  </sheets>
  <definedNames>
    <definedName name="_xlnm.Print_Area" localSheetId="1">記入例!$A$1:$AF$42</definedName>
    <definedName name="_xlnm.Print_Area" localSheetId="0">請負代金内訳書_様式!$A$1:$AF$42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" i="2" l="1"/>
  <c r="W35" i="2" l="1"/>
  <c r="W37" i="2" s="1"/>
  <c r="AH42" i="2"/>
  <c r="AH38" i="2"/>
  <c r="AH36" i="2"/>
  <c r="AH34" i="2"/>
  <c r="AH14" i="2"/>
  <c r="AH10" i="2"/>
  <c r="AH9" i="2"/>
  <c r="AH8" i="2"/>
  <c r="W33" i="1"/>
  <c r="W35" i="1" s="1"/>
  <c r="AH38" i="1"/>
  <c r="AH42" i="1"/>
  <c r="AH10" i="1"/>
  <c r="AH9" i="1"/>
  <c r="AH8" i="1"/>
  <c r="AH14" i="1"/>
  <c r="AH36" i="1"/>
  <c r="AH33" i="2"/>
  <c r="AH33" i="1" l="1"/>
  <c r="AH34" i="1"/>
  <c r="W37" i="1"/>
  <c r="AH35" i="1"/>
  <c r="W39" i="2"/>
  <c r="AH37" i="2"/>
  <c r="AH35" i="2"/>
  <c r="W40" i="2" l="1"/>
  <c r="AH40" i="2" s="1"/>
  <c r="W41" i="2"/>
  <c r="AH41" i="2" s="1"/>
  <c r="AH39" i="2"/>
  <c r="W39" i="1"/>
  <c r="W40" i="1" s="1"/>
  <c r="AH40" i="1" s="1"/>
  <c r="AH37" i="1"/>
  <c r="AH39" i="1" l="1"/>
  <c r="W41" i="1" l="1"/>
  <c r="AH41" i="1" s="1"/>
</calcChain>
</file>

<file path=xl/sharedStrings.xml><?xml version="1.0" encoding="utf-8"?>
<sst xmlns="http://schemas.openxmlformats.org/spreadsheetml/2006/main" count="104" uniqueCount="41">
  <si>
    <t>契約年月日</t>
    <rPh sb="0" eb="2">
      <t>ケイヤク</t>
    </rPh>
    <rPh sb="2" eb="5">
      <t>ネンガッピ</t>
    </rPh>
    <phoneticPr fontId="4"/>
  </si>
  <si>
    <t>請負代金内訳書</t>
    <rPh sb="0" eb="2">
      <t>ウケオイ</t>
    </rPh>
    <rPh sb="2" eb="4">
      <t>ダイキン</t>
    </rPh>
    <rPh sb="4" eb="6">
      <t>ウチワケ</t>
    </rPh>
    <rPh sb="6" eb="7">
      <t>ショ</t>
    </rPh>
    <phoneticPr fontId="4"/>
  </si>
  <si>
    <t>から</t>
    <phoneticPr fontId="8"/>
  </si>
  <si>
    <t>費目・工種・施工名称など</t>
    <rPh sb="0" eb="2">
      <t>ヒモク</t>
    </rPh>
    <rPh sb="3" eb="5">
      <t>コウシュ</t>
    </rPh>
    <rPh sb="6" eb="8">
      <t>セコウ</t>
    </rPh>
    <rPh sb="8" eb="10">
      <t>メイショウ</t>
    </rPh>
    <phoneticPr fontId="8"/>
  </si>
  <si>
    <t>数　量</t>
    <rPh sb="0" eb="1">
      <t>スウ</t>
    </rPh>
    <rPh sb="2" eb="3">
      <t>リョウ</t>
    </rPh>
    <phoneticPr fontId="8"/>
  </si>
  <si>
    <t>単　位</t>
    <rPh sb="0" eb="1">
      <t>タン</t>
    </rPh>
    <rPh sb="2" eb="3">
      <t>クライ</t>
    </rPh>
    <phoneticPr fontId="8"/>
  </si>
  <si>
    <t>単　価</t>
    <rPh sb="0" eb="1">
      <t>タン</t>
    </rPh>
    <rPh sb="2" eb="3">
      <t>アタイ</t>
    </rPh>
    <phoneticPr fontId="8"/>
  </si>
  <si>
    <t>金　額</t>
    <rPh sb="0" eb="1">
      <t>カネ</t>
    </rPh>
    <rPh sb="2" eb="3">
      <t>ガク</t>
    </rPh>
    <phoneticPr fontId="8"/>
  </si>
  <si>
    <t>直接工事費</t>
    <rPh sb="0" eb="2">
      <t>チョクセツ</t>
    </rPh>
    <rPh sb="2" eb="4">
      <t>コウジ</t>
    </rPh>
    <rPh sb="4" eb="5">
      <t>ヒ</t>
    </rPh>
    <phoneticPr fontId="8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</si>
  <si>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8"/>
  </si>
  <si>
    <t>純工事費</t>
    <rPh sb="0" eb="1">
      <t>ジュン</t>
    </rPh>
    <rPh sb="1" eb="3">
      <t>コウジ</t>
    </rPh>
    <rPh sb="3" eb="4">
      <t>ヒ</t>
    </rPh>
    <phoneticPr fontId="8"/>
  </si>
  <si>
    <t>現場管理費</t>
    <rPh sb="0" eb="2">
      <t>ゲンバ</t>
    </rPh>
    <rPh sb="2" eb="5">
      <t>カンリヒ</t>
    </rPh>
    <phoneticPr fontId="8"/>
  </si>
  <si>
    <t>工事原価</t>
    <rPh sb="0" eb="2">
      <t>コウジ</t>
    </rPh>
    <rPh sb="2" eb="4">
      <t>ゲンカ</t>
    </rPh>
    <phoneticPr fontId="8"/>
  </si>
  <si>
    <t>工事価格</t>
    <rPh sb="0" eb="2">
      <t>コウジ</t>
    </rPh>
    <rPh sb="2" eb="4">
      <t>カカク</t>
    </rPh>
    <phoneticPr fontId="8"/>
  </si>
  <si>
    <t>消費税相当額</t>
    <rPh sb="0" eb="2">
      <t>ショウヒ</t>
    </rPh>
    <rPh sb="2" eb="3">
      <t>ゼイ</t>
    </rPh>
    <rPh sb="3" eb="5">
      <t>ソウトウ</t>
    </rPh>
    <rPh sb="5" eb="6">
      <t>ガク</t>
    </rPh>
    <phoneticPr fontId="8"/>
  </si>
  <si>
    <t>合計</t>
    <rPh sb="0" eb="2">
      <t>ゴウケイ</t>
    </rPh>
    <phoneticPr fontId="8"/>
  </si>
  <si>
    <t>一般管理費計</t>
    <rPh sb="0" eb="2">
      <t>イッパン</t>
    </rPh>
    <rPh sb="2" eb="5">
      <t>カンリヒ</t>
    </rPh>
    <rPh sb="5" eb="6">
      <t>ケイ</t>
    </rPh>
    <phoneticPr fontId="8"/>
  </si>
  <si>
    <t>工　事　名</t>
    <rPh sb="0" eb="1">
      <t>コウ</t>
    </rPh>
    <rPh sb="2" eb="3">
      <t>コト</t>
    </rPh>
    <rPh sb="4" eb="5">
      <t>メイ</t>
    </rPh>
    <phoneticPr fontId="4"/>
  </si>
  <si>
    <t>工　　　期</t>
    <rPh sb="0" eb="1">
      <t>コウ</t>
    </rPh>
    <rPh sb="4" eb="5">
      <t>キ</t>
    </rPh>
    <phoneticPr fontId="4"/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</si>
  <si>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</si>
  <si>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</si>
  <si>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</si>
  <si>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まで</t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</si>
  <si>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</si>
  <si>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代表者職氏名</t>
    <phoneticPr fontId="8"/>
  </si>
  <si>
    <t>住　　　　所</t>
    <rPh sb="0" eb="1">
      <t>ジュウ</t>
    </rPh>
    <rPh sb="5" eb="6">
      <t>ショ</t>
    </rPh>
    <phoneticPr fontId="8"/>
  </si>
  <si>
    <t>（工事価格のうち、現場労働者に関する健康保険、厚生年金保険及び雇用保険の法定の事業主負担額</t>
    <rPh sb="1" eb="3">
      <t>コウジ</t>
    </rPh>
    <rPh sb="3" eb="5">
      <t>カカク</t>
    </rPh>
    <rPh sb="9" eb="11">
      <t>ゲンバ</t>
    </rPh>
    <rPh sb="11" eb="14">
      <t>ロウドウシャ</t>
    </rPh>
    <rPh sb="15" eb="16">
      <t>カン</t>
    </rPh>
    <rPh sb="18" eb="20">
      <t>ケンコウ</t>
    </rPh>
    <rPh sb="20" eb="22">
      <t>ホケン</t>
    </rPh>
    <rPh sb="23" eb="25">
      <t>コウセイ</t>
    </rPh>
    <rPh sb="25" eb="27">
      <t>ネンキン</t>
    </rPh>
    <rPh sb="27" eb="29">
      <t>ホケン</t>
    </rPh>
    <rPh sb="29" eb="30">
      <t>オヨ</t>
    </rPh>
    <rPh sb="31" eb="33">
      <t>コヨウ</t>
    </rPh>
    <rPh sb="33" eb="35">
      <t>ホケン</t>
    </rPh>
    <rPh sb="36" eb="38">
      <t>ホウテイ</t>
    </rPh>
    <rPh sb="39" eb="41">
      <t>ジギョウ</t>
    </rPh>
    <rPh sb="41" eb="42">
      <t>ヌシ</t>
    </rPh>
    <rPh sb="42" eb="44">
      <t>フタン</t>
    </rPh>
    <rPh sb="44" eb="45">
      <t>ガク</t>
    </rPh>
    <phoneticPr fontId="8"/>
  </si>
  <si>
    <t>円）</t>
    <phoneticPr fontId="8"/>
  </si>
  <si>
    <t>←税抜の落札額と一致させること。</t>
    <rPh sb="1" eb="2">
      <t>ゼイ</t>
    </rPh>
    <rPh sb="2" eb="3">
      <t>ヌ</t>
    </rPh>
    <rPh sb="4" eb="6">
      <t>ラクサツ</t>
    </rPh>
    <rPh sb="6" eb="7">
      <t>ガク</t>
    </rPh>
    <rPh sb="8" eb="10">
      <t>イッチ</t>
    </rPh>
    <phoneticPr fontId="8"/>
  </si>
  <si>
    <t>式</t>
    <rPh sb="0" eb="1">
      <t>シキ</t>
    </rPh>
    <phoneticPr fontId="8"/>
  </si>
  <si>
    <t>鹿児島市●●一丁目●●番●●号</t>
    <rPh sb="0" eb="4">
      <t>カゴシマシ</t>
    </rPh>
    <rPh sb="6" eb="7">
      <t>イッ</t>
    </rPh>
    <rPh sb="7" eb="9">
      <t>チョウメ</t>
    </rPh>
    <rPh sb="11" eb="12">
      <t>バン</t>
    </rPh>
    <rPh sb="14" eb="15">
      <t>ゴウ</t>
    </rPh>
    <phoneticPr fontId="8"/>
  </si>
  <si>
    <t>株式会社　●●建設</t>
    <rPh sb="0" eb="2">
      <t>カブシキ</t>
    </rPh>
    <rPh sb="2" eb="4">
      <t>カイシャ</t>
    </rPh>
    <rPh sb="7" eb="9">
      <t>ケンセツ</t>
    </rPh>
    <phoneticPr fontId="8"/>
  </si>
  <si>
    <t>代表取締役　●●　●●</t>
    <rPh sb="0" eb="2">
      <t>ダイヒョウ</t>
    </rPh>
    <rPh sb="2" eb="5">
      <t>トリシマリヤク</t>
    </rPh>
    <phoneticPr fontId="8"/>
  </si>
  <si>
    <t>●●●●●●工事</t>
    <phoneticPr fontId="8"/>
  </si>
  <si>
    <t>●●</t>
    <phoneticPr fontId="8"/>
  </si>
  <si>
    <t>●●工</t>
    <rPh sb="2" eb="3">
      <t>コウ</t>
    </rPh>
    <phoneticPr fontId="8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</si>
  <si>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8"/>
  </si>
  <si>
    <t>令和</t>
    <rPh sb="0" eb="2">
      <t>レイワ</t>
    </rPh>
    <phoneticPr fontId="8"/>
  </si>
  <si>
    <t>令和●●年●●月●●日</t>
    <rPh sb="0" eb="2">
      <t>レイワ</t>
    </rPh>
    <rPh sb="4" eb="5">
      <t>ネン</t>
    </rPh>
    <rPh sb="7" eb="8">
      <t>ガツ</t>
    </rPh>
    <rPh sb="10" eb="11">
      <t>ニチ</t>
    </rPh>
    <phoneticPr fontId="8"/>
  </si>
  <si>
    <t>工事番号</t>
    <rPh sb="0" eb="2">
      <t>コウジ</t>
    </rPh>
    <rPh sb="2" eb="4">
      <t>バンゴウ</t>
    </rPh>
    <phoneticPr fontId="11"/>
  </si>
  <si>
    <t>鹿児島市交通事業管理者　殿</t>
    <rPh sb="0" eb="3">
      <t>カゴシマ</t>
    </rPh>
    <rPh sb="3" eb="4">
      <t>シ</t>
    </rPh>
    <rPh sb="4" eb="6">
      <t>コウツウ</t>
    </rPh>
    <rPh sb="6" eb="8">
      <t>ジギョウ</t>
    </rPh>
    <rPh sb="8" eb="11">
      <t>カンリシャ</t>
    </rPh>
    <rPh sb="12" eb="13">
      <t>ドノ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</si>
</sst>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33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rgb="FF0070C0"/>
      <name val="ＭＳ 明朝"/>
      <family val="1"/>
      <charset val="128"/>
    </font>
    <font>
      <sz val="12"/>
      <color indexed="8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40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" borderId="41" applyNumberFormat="0" applyAlignment="0" applyProtection="0">
      <alignment vertical="center"/>
    </xf>
    <xf numFmtId="0" fontId="17" fillId="0" borderId="4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4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2" fillId="0" borderId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12" fillId="0" borderId="0" applyFill="0" applyBorder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3" fillId="0" borderId="4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7" applyNumberFormat="0" applyFill="0" applyAlignment="0" applyProtection="0">
      <alignment vertical="center"/>
    </xf>
    <xf numFmtId="0" fontId="25" fillId="31" borderId="4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12" fillId="0" borderId="0" applyFill="0" applyBorder="0" applyAlignment="0" applyProtection="0">
      <alignment vertical="center"/>
    </xf>
    <xf numFmtId="0" fontId="27" fillId="2" borderId="43" applyNumberFormat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7" fillId="0" borderId="0"/>
    <xf numFmtId="0" fontId="2" fillId="0" borderId="0">
      <alignment vertical="center"/>
    </xf>
    <xf numFmtId="0" fontId="12" fillId="0" borderId="0">
      <alignment vertical="center"/>
    </xf>
    <xf numFmtId="0" fontId="6" fillId="0" borderId="0"/>
    <xf numFmtId="0" fontId="28" fillId="32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176" fontId="3" fillId="0" borderId="0" xfId="50" applyNumberFormat="1" applyFont="1" applyAlignment="1">
      <alignment horizontal="center" vertical="center"/>
    </xf>
    <xf numFmtId="0" fontId="3" fillId="0" borderId="0" xfId="50" applyFont="1" applyAlignment="1">
      <alignment vertical="center" wrapText="1"/>
    </xf>
    <xf numFmtId="0" fontId="3" fillId="0" borderId="0" xfId="5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6" fillId="0" borderId="0" xfId="52" applyAlignment="1">
      <alignment horizontal="center" vertical="center"/>
    </xf>
    <xf numFmtId="0" fontId="6" fillId="0" borderId="0" xfId="52" applyAlignme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4" xfId="5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3" fillId="0" borderId="0" xfId="50" applyFont="1" applyAlignment="1">
      <alignment horizontal="left" vertical="center"/>
    </xf>
    <xf numFmtId="0" fontId="29" fillId="0" borderId="0" xfId="50" applyFont="1">
      <alignment vertical="center"/>
    </xf>
    <xf numFmtId="0" fontId="30" fillId="0" borderId="0" xfId="50" applyFont="1">
      <alignment vertical="center"/>
    </xf>
    <xf numFmtId="0" fontId="31" fillId="0" borderId="0" xfId="50" applyFont="1">
      <alignment vertical="center"/>
    </xf>
    <xf numFmtId="0" fontId="2" fillId="0" borderId="0" xfId="50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3" fillId="0" borderId="49" xfId="50" applyFont="1" applyBorder="1" applyAlignment="1">
      <alignment horizontal="center" vertical="center"/>
    </xf>
    <xf numFmtId="0" fontId="2" fillId="0" borderId="49" xfId="50" applyBorder="1" applyAlignment="1">
      <alignment horizontal="center" vertical="center"/>
    </xf>
    <xf numFmtId="0" fontId="3" fillId="0" borderId="32" xfId="50" applyFont="1" applyBorder="1" applyAlignment="1">
      <alignment horizontal="left" vertical="center"/>
    </xf>
    <xf numFmtId="0" fontId="3" fillId="0" borderId="33" xfId="50" applyFont="1" applyBorder="1" applyAlignment="1">
      <alignment horizontal="left" vertical="center"/>
    </xf>
    <xf numFmtId="0" fontId="3" fillId="0" borderId="34" xfId="50" applyFont="1" applyBorder="1" applyAlignment="1">
      <alignment horizontal="left" vertical="center"/>
    </xf>
    <xf numFmtId="38" fontId="12" fillId="0" borderId="32" xfId="33" applyFill="1" applyBorder="1" applyAlignment="1">
      <alignment horizontal="right" vertical="center"/>
    </xf>
    <xf numFmtId="38" fontId="12" fillId="0" borderId="33" xfId="33" applyFill="1" applyBorder="1" applyAlignment="1">
      <alignment horizontal="right" vertical="center"/>
    </xf>
    <xf numFmtId="38" fontId="12" fillId="0" borderId="34" xfId="33" applyFill="1" applyBorder="1" applyAlignment="1">
      <alignment horizontal="right" vertical="center"/>
    </xf>
    <xf numFmtId="0" fontId="3" fillId="0" borderId="35" xfId="50" applyFont="1" applyBorder="1">
      <alignment vertical="center"/>
    </xf>
    <xf numFmtId="0" fontId="3" fillId="0" borderId="4" xfId="50" applyFont="1" applyBorder="1">
      <alignment vertical="center"/>
    </xf>
    <xf numFmtId="0" fontId="3" fillId="0" borderId="36" xfId="50" applyFont="1" applyBorder="1">
      <alignment vertical="center"/>
    </xf>
    <xf numFmtId="38" fontId="12" fillId="0" borderId="35" xfId="33" applyFill="1" applyBorder="1" applyAlignment="1">
      <alignment horizontal="right" vertical="center"/>
    </xf>
    <xf numFmtId="38" fontId="12" fillId="0" borderId="4" xfId="33" applyFill="1" applyBorder="1" applyAlignment="1">
      <alignment horizontal="right" vertical="center"/>
    </xf>
    <xf numFmtId="38" fontId="12" fillId="0" borderId="36" xfId="33" applyFill="1" applyBorder="1" applyAlignment="1">
      <alignment horizontal="right" vertical="center"/>
    </xf>
    <xf numFmtId="0" fontId="3" fillId="0" borderId="19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20" xfId="50" applyFont="1" applyBorder="1" applyAlignment="1">
      <alignment horizontal="left" vertical="center"/>
    </xf>
    <xf numFmtId="0" fontId="3" fillId="0" borderId="1" xfId="50" applyFont="1" applyBorder="1">
      <alignment vertical="center"/>
    </xf>
    <xf numFmtId="38" fontId="12" fillId="0" borderId="19" xfId="33" applyFill="1" applyBorder="1" applyAlignment="1">
      <alignment horizontal="right" vertical="center"/>
    </xf>
    <xf numFmtId="38" fontId="12" fillId="0" borderId="1" xfId="33" applyFill="1" applyBorder="1" applyAlignment="1">
      <alignment horizontal="right" vertical="center"/>
    </xf>
    <xf numFmtId="38" fontId="12" fillId="0" borderId="20" xfId="33" applyFill="1" applyBorder="1" applyAlignment="1">
      <alignment horizontal="right" vertical="center"/>
    </xf>
    <xf numFmtId="0" fontId="3" fillId="0" borderId="19" xfId="50" applyFont="1" applyBorder="1">
      <alignment vertical="center"/>
    </xf>
    <xf numFmtId="0" fontId="3" fillId="0" borderId="20" xfId="50" applyFont="1" applyBorder="1">
      <alignment vertical="center"/>
    </xf>
    <xf numFmtId="38" fontId="12" fillId="0" borderId="19" xfId="33" applyFill="1" applyBorder="1" applyAlignment="1">
      <alignment vertical="center"/>
    </xf>
    <xf numFmtId="38" fontId="12" fillId="0" borderId="1" xfId="33" applyFill="1" applyBorder="1" applyAlignment="1">
      <alignment vertical="center"/>
    </xf>
    <xf numFmtId="38" fontId="12" fillId="0" borderId="20" xfId="33" applyFill="1" applyBorder="1" applyAlignment="1">
      <alignment vertical="center"/>
    </xf>
    <xf numFmtId="0" fontId="3" fillId="0" borderId="23" xfId="50" applyFont="1" applyBorder="1" applyAlignment="1">
      <alignment horizontal="center" vertical="center"/>
    </xf>
    <xf numFmtId="0" fontId="3" fillId="0" borderId="24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" xfId="50" applyFont="1" applyBorder="1">
      <alignment vertical="center"/>
    </xf>
    <xf numFmtId="0" fontId="3" fillId="0" borderId="26" xfId="50" applyFont="1" applyBorder="1">
      <alignment vertical="center"/>
    </xf>
    <xf numFmtId="0" fontId="3" fillId="0" borderId="27" xfId="50" applyFont="1" applyBorder="1" applyAlignment="1">
      <alignment horizontal="center" vertical="center"/>
    </xf>
    <xf numFmtId="0" fontId="3" fillId="0" borderId="28" xfId="50" applyFont="1" applyBorder="1" applyAlignment="1">
      <alignment horizontal="center" vertical="center"/>
    </xf>
    <xf numFmtId="0" fontId="2" fillId="0" borderId="37" xfId="50" applyBorder="1" applyAlignment="1">
      <alignment horizontal="left" vertical="center"/>
    </xf>
    <xf numFmtId="0" fontId="2" fillId="0" borderId="38" xfId="50" applyBorder="1" applyAlignment="1">
      <alignment horizontal="left" vertical="center"/>
    </xf>
    <xf numFmtId="38" fontId="12" fillId="0" borderId="38" xfId="33" applyBorder="1" applyAlignment="1">
      <alignment horizontal="center" vertical="center" shrinkToFit="1"/>
    </xf>
    <xf numFmtId="0" fontId="10" fillId="0" borderId="38" xfId="0" applyFont="1" applyBorder="1" applyAlignment="1">
      <alignment horizontal="left" vertical="center" shrinkToFit="1"/>
    </xf>
    <xf numFmtId="0" fontId="10" fillId="0" borderId="39" xfId="0" applyFont="1" applyBorder="1" applyAlignment="1">
      <alignment horizontal="left" vertical="center" shrinkToFit="1"/>
    </xf>
    <xf numFmtId="0" fontId="3" fillId="0" borderId="29" xfId="50" applyFont="1" applyBorder="1">
      <alignment vertical="center"/>
    </xf>
    <xf numFmtId="38" fontId="12" fillId="0" borderId="23" xfId="33" applyFill="1" applyBorder="1" applyAlignment="1">
      <alignment horizontal="right" vertical="center"/>
    </xf>
    <xf numFmtId="38" fontId="12" fillId="0" borderId="24" xfId="33" applyFill="1" applyBorder="1" applyAlignment="1">
      <alignment horizontal="right" vertical="center"/>
    </xf>
    <xf numFmtId="38" fontId="12" fillId="0" borderId="25" xfId="33" applyFill="1" applyBorder="1" applyAlignment="1">
      <alignment horizontal="right" vertical="center"/>
    </xf>
    <xf numFmtId="0" fontId="3" fillId="0" borderId="30" xfId="50" applyFont="1" applyBorder="1" applyAlignment="1">
      <alignment horizontal="left" vertical="center"/>
    </xf>
    <xf numFmtId="0" fontId="3" fillId="0" borderId="3" xfId="50" applyFont="1" applyBorder="1" applyAlignment="1">
      <alignment horizontal="left" vertical="center"/>
    </xf>
    <xf numFmtId="0" fontId="3" fillId="0" borderId="31" xfId="50" applyFont="1" applyBorder="1" applyAlignment="1">
      <alignment horizontal="left" vertical="center"/>
    </xf>
    <xf numFmtId="0" fontId="3" fillId="0" borderId="3" xfId="50" applyFont="1" applyBorder="1">
      <alignment vertical="center"/>
    </xf>
    <xf numFmtId="38" fontId="12" fillId="0" borderId="30" xfId="33" applyFill="1" applyBorder="1" applyAlignment="1">
      <alignment horizontal="right" vertical="center"/>
    </xf>
    <xf numFmtId="38" fontId="12" fillId="0" borderId="3" xfId="33" applyFill="1" applyBorder="1" applyAlignment="1">
      <alignment horizontal="right" vertical="center"/>
    </xf>
    <xf numFmtId="38" fontId="12" fillId="0" borderId="31" xfId="33" applyFill="1" applyBorder="1" applyAlignment="1">
      <alignment horizontal="right" vertical="center"/>
    </xf>
    <xf numFmtId="0" fontId="3" fillId="0" borderId="19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20" xfId="50" applyFont="1" applyBorder="1" applyAlignment="1">
      <alignment horizontal="center" vertical="center"/>
    </xf>
    <xf numFmtId="0" fontId="3" fillId="0" borderId="21" xfId="50" applyFont="1" applyBorder="1">
      <alignment vertical="center"/>
    </xf>
    <xf numFmtId="0" fontId="3" fillId="0" borderId="22" xfId="50" applyFont="1" applyBorder="1" applyAlignment="1">
      <alignment horizontal="center" vertical="center"/>
    </xf>
    <xf numFmtId="0" fontId="3" fillId="0" borderId="21" xfId="50" applyFont="1" applyBorder="1" applyAlignment="1">
      <alignment horizontal="center" vertical="center"/>
    </xf>
    <xf numFmtId="0" fontId="3" fillId="0" borderId="22" xfId="50" applyFont="1" applyBorder="1">
      <alignment vertical="center"/>
    </xf>
    <xf numFmtId="0" fontId="3" fillId="0" borderId="1" xfId="50" applyFont="1" applyBorder="1" applyAlignment="1">
      <alignment horizontal="right" vertical="center"/>
    </xf>
    <xf numFmtId="0" fontId="3" fillId="0" borderId="21" xfId="50" applyFont="1" applyBorder="1" applyAlignment="1">
      <alignment horizontal="right" vertical="center"/>
    </xf>
    <xf numFmtId="38" fontId="32" fillId="0" borderId="19" xfId="33" applyFont="1" applyFill="1" applyBorder="1" applyAlignment="1">
      <alignment horizontal="right" vertical="center"/>
    </xf>
    <xf numFmtId="38" fontId="32" fillId="0" borderId="1" xfId="33" applyFont="1" applyFill="1" applyBorder="1" applyAlignment="1">
      <alignment horizontal="right" vertical="center"/>
    </xf>
    <xf numFmtId="38" fontId="32" fillId="0" borderId="20" xfId="33" applyFont="1" applyFill="1" applyBorder="1" applyAlignment="1">
      <alignment horizontal="right" vertical="center"/>
    </xf>
    <xf numFmtId="0" fontId="3" fillId="0" borderId="11" xfId="50" applyFont="1" applyBorder="1" applyAlignment="1">
      <alignment horizontal="left" vertical="center" shrinkToFit="1"/>
    </xf>
    <xf numFmtId="0" fontId="3" fillId="0" borderId="12" xfId="50" applyFont="1" applyBorder="1" applyAlignment="1">
      <alignment horizontal="left" vertical="center" shrinkToFit="1"/>
    </xf>
    <xf numFmtId="0" fontId="3" fillId="0" borderId="13" xfId="50" applyFont="1" applyBorder="1" applyAlignment="1">
      <alignment horizontal="left" vertical="center" shrinkToFit="1"/>
    </xf>
    <xf numFmtId="0" fontId="3" fillId="0" borderId="14" xfId="50" applyFont="1" applyBorder="1" applyAlignment="1">
      <alignment horizontal="right" vertical="center"/>
    </xf>
    <xf numFmtId="0" fontId="3" fillId="0" borderId="15" xfId="50" applyFont="1" applyBorder="1" applyAlignment="1">
      <alignment horizontal="right" vertical="center"/>
    </xf>
    <xf numFmtId="0" fontId="3" fillId="0" borderId="16" xfId="50" applyFont="1" applyBorder="1" applyAlignment="1">
      <alignment horizontal="center" vertical="center"/>
    </xf>
    <xf numFmtId="0" fontId="3" fillId="0" borderId="17" xfId="50" applyFont="1" applyBorder="1" applyAlignment="1">
      <alignment horizontal="center" vertical="center"/>
    </xf>
    <xf numFmtId="0" fontId="3" fillId="0" borderId="18" xfId="50" applyFont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38" fontId="32" fillId="0" borderId="11" xfId="33" applyFont="1" applyFill="1" applyBorder="1" applyAlignment="1">
      <alignment horizontal="right" vertical="center"/>
    </xf>
    <xf numFmtId="38" fontId="32" fillId="0" borderId="12" xfId="33" applyFont="1" applyFill="1" applyBorder="1" applyAlignment="1">
      <alignment horizontal="right" vertical="center"/>
    </xf>
    <xf numFmtId="38" fontId="32" fillId="0" borderId="13" xfId="33" applyFont="1" applyFill="1" applyBorder="1" applyAlignment="1">
      <alignment horizontal="right" vertical="center"/>
    </xf>
    <xf numFmtId="0" fontId="3" fillId="0" borderId="5" xfId="50" applyFont="1" applyBorder="1">
      <alignment vertical="center"/>
    </xf>
    <xf numFmtId="0" fontId="9" fillId="0" borderId="5" xfId="0" applyFont="1" applyBorder="1">
      <alignment vertical="center"/>
    </xf>
    <xf numFmtId="176" fontId="3" fillId="0" borderId="0" xfId="50" applyNumberFormat="1" applyFont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5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0" xfId="50" applyFont="1" applyAlignment="1">
      <alignment horizontal="left" vertical="center" wrapText="1"/>
    </xf>
    <xf numFmtId="0" fontId="5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0" fillId="0" borderId="0" xfId="0">
      <alignment vertical="center"/>
    </xf>
    <xf numFmtId="0" fontId="3" fillId="0" borderId="0" xfId="5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3" xfId="35" xr:uid="{00000000-0005-0000-0000-000022000000}"/>
    <cellStyle name="桁区切り 4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 xr:uid="{00000000-0005-0000-0000-00002B000000}"/>
    <cellStyle name="通貨 3" xfId="45" xr:uid="{00000000-0005-0000-0000-00002C000000}"/>
    <cellStyle name="入力" xfId="46" builtinId="20" customBuiltin="1"/>
    <cellStyle name="標準" xfId="0" builtinId="0"/>
    <cellStyle name="標準 2" xfId="47" xr:uid="{00000000-0005-0000-0000-00002F000000}"/>
    <cellStyle name="標準 2 2" xfId="48" xr:uid="{00000000-0005-0000-0000-000030000000}"/>
    <cellStyle name="標準 3" xfId="49" xr:uid="{00000000-0005-0000-0000-000031000000}"/>
    <cellStyle name="標準 4" xfId="50" xr:uid="{00000000-0005-0000-0000-000032000000}"/>
    <cellStyle name="標準 5" xfId="51" xr:uid="{00000000-0005-0000-0000-000033000000}"/>
    <cellStyle name="標準_008現場代理人等変更通知書" xfId="52" xr:uid="{00000000-0005-0000-0000-000034000000}"/>
    <cellStyle name="良い" xfId="5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N44"/>
  <sheetViews>
    <sheetView showGridLines="0" tabSelected="1" view="pageBreakPreview" zoomScaleNormal="100" zoomScaleSheetLayoutView="100" workbookViewId="0"/>
  </sheetViews>
  <sheetFormatPr defaultColWidth="3.265625" defaultRowHeight="12.75"/>
  <cols>
    <col min="1" max="5" width="3.265625" style="1" customWidth="1"/>
    <col min="6" max="19" width="3.265625" style="1"/>
    <col min="20" max="20" width="3.33203125" style="1" customWidth="1"/>
    <col min="21" max="37" width="3.265625" style="1"/>
    <col min="38" max="38" width="7.46484375" style="1" bestFit="1" customWidth="1"/>
    <col min="39" max="39" width="9.59765625" style="1" customWidth="1"/>
    <col min="40" max="16384" width="3.265625" style="1"/>
  </cols>
  <sheetData>
    <row r="1" spans="1:35" ht="25.05" customHeight="1">
      <c r="Z1" s="23" t="s">
        <v>39</v>
      </c>
      <c r="AA1" s="23"/>
      <c r="AB1" s="23"/>
      <c r="AC1" s="22"/>
      <c r="AD1" s="22"/>
      <c r="AE1" s="22"/>
    </row>
    <row r="2" spans="1:35" ht="12.75" customHeight="1">
      <c r="Z2" s="20"/>
      <c r="AA2" s="20"/>
      <c r="AB2" s="20"/>
      <c r="AC2" s="21"/>
      <c r="AD2" s="21"/>
      <c r="AE2" s="21"/>
    </row>
    <row r="3" spans="1:35">
      <c r="AH3" s="19"/>
    </row>
    <row r="4" spans="1:35">
      <c r="W4" s="97" t="s">
        <v>36</v>
      </c>
      <c r="X4" s="104"/>
      <c r="Y4" s="104"/>
      <c r="Z4" s="104"/>
      <c r="AA4" s="104"/>
      <c r="AB4" s="104"/>
      <c r="AC4" s="104"/>
      <c r="AD4" s="104"/>
      <c r="AE4" s="104"/>
      <c r="AF4" s="104"/>
    </row>
    <row r="5" spans="1:35">
      <c r="W5" s="3"/>
      <c r="X5" s="7"/>
      <c r="Y5" s="7"/>
      <c r="Z5" s="7"/>
      <c r="AA5" s="7"/>
      <c r="AB5" s="7"/>
      <c r="AC5" s="7"/>
      <c r="AD5" s="7"/>
      <c r="AE5" s="7"/>
      <c r="AF5" s="7"/>
    </row>
    <row r="6" spans="1:35">
      <c r="A6" s="9"/>
      <c r="B6" s="1" t="s">
        <v>40</v>
      </c>
      <c r="D6" s="9"/>
      <c r="E6" s="8"/>
      <c r="F6" s="8"/>
      <c r="G6" s="8"/>
    </row>
    <row r="8" spans="1:35" ht="13.5" customHeight="1">
      <c r="Q8" s="105" t="s">
        <v>25</v>
      </c>
      <c r="R8" s="105"/>
      <c r="S8" s="105"/>
      <c r="T8" s="105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H8" s="18" t="str">
        <f>IF(U8="","住所未入力！","")</f>
        <v>住所未入力！</v>
      </c>
      <c r="AI8" s="17"/>
    </row>
    <row r="9" spans="1:35">
      <c r="Q9" s="16" t="s">
        <v>23</v>
      </c>
      <c r="U9" s="107"/>
      <c r="V9" s="107"/>
      <c r="W9" s="107"/>
      <c r="X9" s="107"/>
      <c r="Y9" s="107"/>
      <c r="Z9" s="107"/>
      <c r="AA9" s="107"/>
      <c r="AB9" s="107"/>
      <c r="AC9" s="107"/>
      <c r="AD9" s="4"/>
      <c r="AE9" s="4"/>
      <c r="AH9" s="18" t="str">
        <f>IF(U9="","商号又は名称未入力！","")</f>
        <v>商号又は名称未入力！</v>
      </c>
      <c r="AI9" s="17"/>
    </row>
    <row r="10" spans="1:35" ht="13.5" customHeight="1">
      <c r="Q10" s="16" t="s">
        <v>24</v>
      </c>
      <c r="R10" s="2"/>
      <c r="S10" s="2"/>
      <c r="T10" s="4"/>
      <c r="U10" s="107"/>
      <c r="V10" s="107"/>
      <c r="W10" s="107"/>
      <c r="X10" s="107"/>
      <c r="Y10" s="107"/>
      <c r="Z10" s="107"/>
      <c r="AA10" s="107"/>
      <c r="AB10" s="107"/>
      <c r="AC10" s="107"/>
      <c r="AH10" s="18" t="str">
        <f>IF(U10="","代表者未入力！","")</f>
        <v>代表者未入力！</v>
      </c>
      <c r="AI10" s="17"/>
    </row>
    <row r="12" spans="1:35" ht="26.1" customHeight="1">
      <c r="A12" s="108" t="s">
        <v>1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</row>
    <row r="14" spans="1:35" ht="27" customHeight="1">
      <c r="A14" s="109" t="s">
        <v>17</v>
      </c>
      <c r="B14" s="110"/>
      <c r="C14" s="110"/>
      <c r="D14" s="110"/>
      <c r="E14" s="6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H14" s="18" t="str">
        <f>IF(F14="","工事名未入力！","工事名入力あり、OK")</f>
        <v>工事名未入力！</v>
      </c>
    </row>
    <row r="15" spans="1:35" ht="27" customHeight="1">
      <c r="A15" s="111" t="s">
        <v>0</v>
      </c>
      <c r="B15" s="111"/>
      <c r="C15" s="111"/>
      <c r="D15" s="112"/>
      <c r="E15" s="5"/>
      <c r="F15" s="97" t="s">
        <v>37</v>
      </c>
      <c r="G15" s="97"/>
      <c r="H15" s="15"/>
      <c r="I15" s="14" t="s">
        <v>19</v>
      </c>
      <c r="J15" s="15"/>
      <c r="K15" s="14" t="s">
        <v>20</v>
      </c>
      <c r="L15" s="15"/>
      <c r="M15" s="14" t="s">
        <v>21</v>
      </c>
      <c r="N15" s="3"/>
      <c r="O15" s="3"/>
      <c r="P15" s="3"/>
      <c r="Q15" s="3"/>
      <c r="R15" s="3"/>
      <c r="S15" s="3"/>
      <c r="T15" s="3"/>
      <c r="U15" s="3"/>
    </row>
    <row r="16" spans="1:35" ht="27" customHeight="1">
      <c r="A16" s="95" t="s">
        <v>18</v>
      </c>
      <c r="B16" s="95"/>
      <c r="C16" s="95"/>
      <c r="D16" s="96"/>
      <c r="E16" s="5"/>
      <c r="F16" s="97" t="s">
        <v>37</v>
      </c>
      <c r="G16" s="97"/>
      <c r="H16" s="15"/>
      <c r="I16" s="14" t="s">
        <v>19</v>
      </c>
      <c r="J16" s="15"/>
      <c r="K16" s="14" t="s">
        <v>20</v>
      </c>
      <c r="L16" s="15"/>
      <c r="M16" s="14" t="s">
        <v>21</v>
      </c>
      <c r="N16" s="97" t="s">
        <v>2</v>
      </c>
      <c r="O16" s="97"/>
      <c r="P16" s="97" t="s">
        <v>37</v>
      </c>
      <c r="Q16" s="97"/>
      <c r="R16" s="15"/>
      <c r="S16" s="14" t="s">
        <v>19</v>
      </c>
      <c r="T16" s="15"/>
      <c r="U16" s="14" t="s">
        <v>20</v>
      </c>
      <c r="V16" s="15"/>
      <c r="W16" s="14" t="s">
        <v>21</v>
      </c>
      <c r="X16" s="97" t="s">
        <v>22</v>
      </c>
      <c r="Y16" s="97"/>
      <c r="Z16" s="3"/>
      <c r="AA16" s="3"/>
      <c r="AB16" s="3"/>
      <c r="AC16" s="3"/>
      <c r="AD16" s="3"/>
      <c r="AE16" s="3"/>
    </row>
    <row r="17" spans="1:32">
      <c r="A17" s="98" t="s">
        <v>3</v>
      </c>
      <c r="B17" s="99"/>
      <c r="C17" s="99"/>
      <c r="D17" s="99"/>
      <c r="E17" s="99"/>
      <c r="F17" s="99"/>
      <c r="G17" s="99"/>
      <c r="H17" s="99"/>
      <c r="I17" s="99"/>
      <c r="J17" s="100"/>
      <c r="K17" s="101" t="s">
        <v>4</v>
      </c>
      <c r="L17" s="99"/>
      <c r="M17" s="99"/>
      <c r="N17" s="99"/>
      <c r="O17" s="102"/>
      <c r="P17" s="103" t="s">
        <v>5</v>
      </c>
      <c r="Q17" s="102"/>
      <c r="R17" s="103" t="s">
        <v>6</v>
      </c>
      <c r="S17" s="99"/>
      <c r="T17" s="99"/>
      <c r="U17" s="99"/>
      <c r="V17" s="99"/>
      <c r="W17" s="98" t="s">
        <v>7</v>
      </c>
      <c r="X17" s="99"/>
      <c r="Y17" s="99"/>
      <c r="Z17" s="99"/>
      <c r="AA17" s="99"/>
      <c r="AB17" s="99"/>
      <c r="AC17" s="99"/>
      <c r="AD17" s="99"/>
      <c r="AE17" s="99"/>
      <c r="AF17" s="100"/>
    </row>
    <row r="18" spans="1:32" ht="27" customHeight="1">
      <c r="A18" s="83"/>
      <c r="B18" s="84"/>
      <c r="C18" s="84"/>
      <c r="D18" s="84"/>
      <c r="E18" s="84"/>
      <c r="F18" s="84"/>
      <c r="G18" s="84"/>
      <c r="H18" s="84"/>
      <c r="I18" s="84"/>
      <c r="J18" s="85"/>
      <c r="K18" s="86">
        <v>1</v>
      </c>
      <c r="L18" s="86"/>
      <c r="M18" s="86"/>
      <c r="N18" s="86"/>
      <c r="O18" s="87"/>
      <c r="P18" s="88" t="s">
        <v>29</v>
      </c>
      <c r="Q18" s="89"/>
      <c r="R18" s="90"/>
      <c r="S18" s="91"/>
      <c r="T18" s="91"/>
      <c r="U18" s="91"/>
      <c r="V18" s="91"/>
      <c r="W18" s="92"/>
      <c r="X18" s="93"/>
      <c r="Y18" s="93"/>
      <c r="Z18" s="93"/>
      <c r="AA18" s="93"/>
      <c r="AB18" s="93"/>
      <c r="AC18" s="93"/>
      <c r="AD18" s="93"/>
      <c r="AE18" s="93"/>
      <c r="AF18" s="94"/>
    </row>
    <row r="19" spans="1:32" ht="27" customHeight="1">
      <c r="A19" s="36"/>
      <c r="B19" s="37"/>
      <c r="C19" s="37"/>
      <c r="D19" s="37"/>
      <c r="E19" s="37"/>
      <c r="F19" s="37"/>
      <c r="G19" s="37"/>
      <c r="H19" s="37"/>
      <c r="I19" s="37"/>
      <c r="J19" s="38"/>
      <c r="K19" s="78"/>
      <c r="L19" s="78"/>
      <c r="M19" s="78"/>
      <c r="N19" s="78"/>
      <c r="O19" s="79"/>
      <c r="P19" s="75"/>
      <c r="Q19" s="76"/>
      <c r="R19" s="77"/>
      <c r="S19" s="39"/>
      <c r="T19" s="39"/>
      <c r="U19" s="39"/>
      <c r="V19" s="39"/>
      <c r="W19" s="80"/>
      <c r="X19" s="81"/>
      <c r="Y19" s="81"/>
      <c r="Z19" s="81"/>
      <c r="AA19" s="81"/>
      <c r="AB19" s="81"/>
      <c r="AC19" s="81"/>
      <c r="AD19" s="81"/>
      <c r="AE19" s="81"/>
      <c r="AF19" s="82"/>
    </row>
    <row r="20" spans="1:32" ht="27" customHeight="1">
      <c r="A20" s="36"/>
      <c r="B20" s="37"/>
      <c r="C20" s="37"/>
      <c r="D20" s="37"/>
      <c r="E20" s="37"/>
      <c r="F20" s="37"/>
      <c r="G20" s="37"/>
      <c r="H20" s="37"/>
      <c r="I20" s="37"/>
      <c r="J20" s="38"/>
      <c r="K20" s="78"/>
      <c r="L20" s="78"/>
      <c r="M20" s="78"/>
      <c r="N20" s="78"/>
      <c r="O20" s="79"/>
      <c r="P20" s="75"/>
      <c r="Q20" s="76"/>
      <c r="R20" s="77"/>
      <c r="S20" s="39"/>
      <c r="T20" s="39"/>
      <c r="U20" s="39"/>
      <c r="V20" s="39"/>
      <c r="W20" s="80"/>
      <c r="X20" s="81"/>
      <c r="Y20" s="81"/>
      <c r="Z20" s="81"/>
      <c r="AA20" s="81"/>
      <c r="AB20" s="81"/>
      <c r="AC20" s="81"/>
      <c r="AD20" s="81"/>
      <c r="AE20" s="81"/>
      <c r="AF20" s="82"/>
    </row>
    <row r="21" spans="1:32" ht="27" customHeight="1">
      <c r="A21" s="36"/>
      <c r="B21" s="37"/>
      <c r="C21" s="37"/>
      <c r="D21" s="37"/>
      <c r="E21" s="37"/>
      <c r="F21" s="37"/>
      <c r="G21" s="37"/>
      <c r="H21" s="37"/>
      <c r="I21" s="37"/>
      <c r="J21" s="38"/>
      <c r="K21" s="78"/>
      <c r="L21" s="78"/>
      <c r="M21" s="78"/>
      <c r="N21" s="78"/>
      <c r="O21" s="79"/>
      <c r="P21" s="75"/>
      <c r="Q21" s="76"/>
      <c r="R21" s="77"/>
      <c r="S21" s="39"/>
      <c r="T21" s="39"/>
      <c r="U21" s="39"/>
      <c r="V21" s="39"/>
      <c r="W21" s="80"/>
      <c r="X21" s="81"/>
      <c r="Y21" s="81"/>
      <c r="Z21" s="81"/>
      <c r="AA21" s="81"/>
      <c r="AB21" s="81"/>
      <c r="AC21" s="81"/>
      <c r="AD21" s="81"/>
      <c r="AE21" s="81"/>
      <c r="AF21" s="82"/>
    </row>
    <row r="22" spans="1:32" ht="27" customHeight="1">
      <c r="A22" s="36"/>
      <c r="B22" s="37"/>
      <c r="C22" s="37"/>
      <c r="D22" s="37"/>
      <c r="E22" s="37"/>
      <c r="F22" s="37"/>
      <c r="G22" s="37"/>
      <c r="H22" s="37"/>
      <c r="I22" s="37"/>
      <c r="J22" s="38"/>
      <c r="K22" s="78"/>
      <c r="L22" s="78"/>
      <c r="M22" s="78"/>
      <c r="N22" s="78"/>
      <c r="O22" s="79"/>
      <c r="P22" s="75"/>
      <c r="Q22" s="76"/>
      <c r="R22" s="77"/>
      <c r="S22" s="39"/>
      <c r="T22" s="39"/>
      <c r="U22" s="39"/>
      <c r="V22" s="39"/>
      <c r="W22" s="40"/>
      <c r="X22" s="41"/>
      <c r="Y22" s="41"/>
      <c r="Z22" s="41"/>
      <c r="AA22" s="41"/>
      <c r="AB22" s="41"/>
      <c r="AC22" s="41"/>
      <c r="AD22" s="41"/>
      <c r="AE22" s="41"/>
      <c r="AF22" s="42"/>
    </row>
    <row r="23" spans="1:32" ht="27" customHeight="1">
      <c r="A23" s="71"/>
      <c r="B23" s="72"/>
      <c r="C23" s="72"/>
      <c r="D23" s="72"/>
      <c r="E23" s="72"/>
      <c r="F23" s="72"/>
      <c r="G23" s="72"/>
      <c r="H23" s="72"/>
      <c r="I23" s="72"/>
      <c r="J23" s="73"/>
      <c r="K23" s="39"/>
      <c r="L23" s="39"/>
      <c r="M23" s="39"/>
      <c r="N23" s="39"/>
      <c r="O23" s="74"/>
      <c r="P23" s="75"/>
      <c r="Q23" s="76"/>
      <c r="R23" s="77"/>
      <c r="S23" s="39"/>
      <c r="T23" s="39"/>
      <c r="U23" s="39"/>
      <c r="V23" s="39"/>
      <c r="W23" s="40"/>
      <c r="X23" s="41"/>
      <c r="Y23" s="41"/>
      <c r="Z23" s="41"/>
      <c r="AA23" s="41"/>
      <c r="AB23" s="41"/>
      <c r="AC23" s="41"/>
      <c r="AD23" s="41"/>
      <c r="AE23" s="41"/>
      <c r="AF23" s="42"/>
    </row>
    <row r="24" spans="1:32" ht="27" customHeight="1">
      <c r="A24" s="71"/>
      <c r="B24" s="72"/>
      <c r="C24" s="72"/>
      <c r="D24" s="72"/>
      <c r="E24" s="72"/>
      <c r="F24" s="72"/>
      <c r="G24" s="72"/>
      <c r="H24" s="72"/>
      <c r="I24" s="72"/>
      <c r="J24" s="73"/>
      <c r="K24" s="39"/>
      <c r="L24" s="39"/>
      <c r="M24" s="39"/>
      <c r="N24" s="39"/>
      <c r="O24" s="74"/>
      <c r="P24" s="75"/>
      <c r="Q24" s="76"/>
      <c r="R24" s="77"/>
      <c r="S24" s="39"/>
      <c r="T24" s="39"/>
      <c r="U24" s="39"/>
      <c r="V24" s="39"/>
      <c r="W24" s="40"/>
      <c r="X24" s="41"/>
      <c r="Y24" s="41"/>
      <c r="Z24" s="41"/>
      <c r="AA24" s="41"/>
      <c r="AB24" s="41"/>
      <c r="AC24" s="41"/>
      <c r="AD24" s="41"/>
      <c r="AE24" s="41"/>
      <c r="AF24" s="42"/>
    </row>
    <row r="25" spans="1:32" ht="27" customHeight="1">
      <c r="A25" s="71"/>
      <c r="B25" s="72"/>
      <c r="C25" s="72"/>
      <c r="D25" s="72"/>
      <c r="E25" s="72"/>
      <c r="F25" s="72"/>
      <c r="G25" s="72"/>
      <c r="H25" s="72"/>
      <c r="I25" s="72"/>
      <c r="J25" s="73"/>
      <c r="K25" s="39"/>
      <c r="L25" s="39"/>
      <c r="M25" s="39"/>
      <c r="N25" s="39"/>
      <c r="O25" s="74"/>
      <c r="P25" s="75"/>
      <c r="Q25" s="76"/>
      <c r="R25" s="77"/>
      <c r="S25" s="39"/>
      <c r="T25" s="39"/>
      <c r="U25" s="39"/>
      <c r="V25" s="39"/>
      <c r="W25" s="40"/>
      <c r="X25" s="41"/>
      <c r="Y25" s="41"/>
      <c r="Z25" s="41"/>
      <c r="AA25" s="41"/>
      <c r="AB25" s="41"/>
      <c r="AC25" s="41"/>
      <c r="AD25" s="41"/>
      <c r="AE25" s="41"/>
      <c r="AF25" s="42"/>
    </row>
    <row r="26" spans="1:32" ht="27" customHeight="1">
      <c r="A26" s="71"/>
      <c r="B26" s="72"/>
      <c r="C26" s="72"/>
      <c r="D26" s="72"/>
      <c r="E26" s="72"/>
      <c r="F26" s="72"/>
      <c r="G26" s="72"/>
      <c r="H26" s="72"/>
      <c r="I26" s="72"/>
      <c r="J26" s="73"/>
      <c r="K26" s="39"/>
      <c r="L26" s="39"/>
      <c r="M26" s="39"/>
      <c r="N26" s="39"/>
      <c r="O26" s="74"/>
      <c r="P26" s="75"/>
      <c r="Q26" s="76"/>
      <c r="R26" s="77"/>
      <c r="S26" s="39"/>
      <c r="T26" s="39"/>
      <c r="U26" s="39"/>
      <c r="V26" s="39"/>
      <c r="W26" s="40"/>
      <c r="X26" s="41"/>
      <c r="Y26" s="41"/>
      <c r="Z26" s="41"/>
      <c r="AA26" s="41"/>
      <c r="AB26" s="41"/>
      <c r="AC26" s="41"/>
      <c r="AD26" s="41"/>
      <c r="AE26" s="41"/>
      <c r="AF26" s="42"/>
    </row>
    <row r="27" spans="1:32" ht="27" customHeight="1">
      <c r="A27" s="71"/>
      <c r="B27" s="72"/>
      <c r="C27" s="72"/>
      <c r="D27" s="72"/>
      <c r="E27" s="72"/>
      <c r="F27" s="72"/>
      <c r="G27" s="72"/>
      <c r="H27" s="72"/>
      <c r="I27" s="72"/>
      <c r="J27" s="73"/>
      <c r="K27" s="39"/>
      <c r="L27" s="39"/>
      <c r="M27" s="39"/>
      <c r="N27" s="39"/>
      <c r="O27" s="74"/>
      <c r="P27" s="75"/>
      <c r="Q27" s="76"/>
      <c r="R27" s="77"/>
      <c r="S27" s="39"/>
      <c r="T27" s="39"/>
      <c r="U27" s="39"/>
      <c r="V27" s="39"/>
      <c r="W27" s="40"/>
      <c r="X27" s="41"/>
      <c r="Y27" s="41"/>
      <c r="Z27" s="41"/>
      <c r="AA27" s="41"/>
      <c r="AB27" s="41"/>
      <c r="AC27" s="41"/>
      <c r="AD27" s="41"/>
      <c r="AE27" s="41"/>
      <c r="AF27" s="42"/>
    </row>
    <row r="28" spans="1:32" ht="27" customHeight="1">
      <c r="A28" s="71"/>
      <c r="B28" s="72"/>
      <c r="C28" s="72"/>
      <c r="D28" s="72"/>
      <c r="E28" s="72"/>
      <c r="F28" s="72"/>
      <c r="G28" s="72"/>
      <c r="H28" s="72"/>
      <c r="I28" s="72"/>
      <c r="J28" s="73"/>
      <c r="K28" s="39"/>
      <c r="L28" s="39"/>
      <c r="M28" s="39"/>
      <c r="N28" s="39"/>
      <c r="O28" s="74"/>
      <c r="P28" s="75"/>
      <c r="Q28" s="76"/>
      <c r="R28" s="77"/>
      <c r="S28" s="39"/>
      <c r="T28" s="39"/>
      <c r="U28" s="39"/>
      <c r="V28" s="39"/>
      <c r="W28" s="40"/>
      <c r="X28" s="41"/>
      <c r="Y28" s="41"/>
      <c r="Z28" s="41"/>
      <c r="AA28" s="41"/>
      <c r="AB28" s="41"/>
      <c r="AC28" s="41"/>
      <c r="AD28" s="41"/>
      <c r="AE28" s="41"/>
      <c r="AF28" s="42"/>
    </row>
    <row r="29" spans="1:32" ht="27" customHeight="1">
      <c r="A29" s="71"/>
      <c r="B29" s="72"/>
      <c r="C29" s="72"/>
      <c r="D29" s="72"/>
      <c r="E29" s="72"/>
      <c r="F29" s="72"/>
      <c r="G29" s="72"/>
      <c r="H29" s="72"/>
      <c r="I29" s="72"/>
      <c r="J29" s="73"/>
      <c r="K29" s="39"/>
      <c r="L29" s="39"/>
      <c r="M29" s="39"/>
      <c r="N29" s="39"/>
      <c r="O29" s="74"/>
      <c r="P29" s="75"/>
      <c r="Q29" s="76"/>
      <c r="R29" s="77"/>
      <c r="S29" s="39"/>
      <c r="T29" s="39"/>
      <c r="U29" s="39"/>
      <c r="V29" s="39"/>
      <c r="W29" s="40"/>
      <c r="X29" s="41"/>
      <c r="Y29" s="41"/>
      <c r="Z29" s="41"/>
      <c r="AA29" s="41"/>
      <c r="AB29" s="41"/>
      <c r="AC29" s="41"/>
      <c r="AD29" s="41"/>
      <c r="AE29" s="41"/>
      <c r="AF29" s="42"/>
    </row>
    <row r="30" spans="1:32" ht="27" customHeight="1">
      <c r="A30" s="71"/>
      <c r="B30" s="72"/>
      <c r="C30" s="72"/>
      <c r="D30" s="72"/>
      <c r="E30" s="72"/>
      <c r="F30" s="72"/>
      <c r="G30" s="72"/>
      <c r="H30" s="72"/>
      <c r="I30" s="72"/>
      <c r="J30" s="73"/>
      <c r="K30" s="39"/>
      <c r="L30" s="39"/>
      <c r="M30" s="39"/>
      <c r="N30" s="39"/>
      <c r="O30" s="74"/>
      <c r="P30" s="75"/>
      <c r="Q30" s="76"/>
      <c r="R30" s="77"/>
      <c r="S30" s="39"/>
      <c r="T30" s="39"/>
      <c r="U30" s="39"/>
      <c r="V30" s="39"/>
      <c r="W30" s="40"/>
      <c r="X30" s="41"/>
      <c r="Y30" s="41"/>
      <c r="Z30" s="41"/>
      <c r="AA30" s="41"/>
      <c r="AB30" s="41"/>
      <c r="AC30" s="41"/>
      <c r="AD30" s="41"/>
      <c r="AE30" s="41"/>
      <c r="AF30" s="42"/>
    </row>
    <row r="31" spans="1:32" ht="27" customHeight="1">
      <c r="A31" s="71"/>
      <c r="B31" s="72"/>
      <c r="C31" s="72"/>
      <c r="D31" s="72"/>
      <c r="E31" s="72"/>
      <c r="F31" s="72"/>
      <c r="G31" s="72"/>
      <c r="H31" s="72"/>
      <c r="I31" s="72"/>
      <c r="J31" s="73"/>
      <c r="K31" s="39"/>
      <c r="L31" s="39"/>
      <c r="M31" s="39"/>
      <c r="N31" s="39"/>
      <c r="O31" s="74"/>
      <c r="P31" s="75"/>
      <c r="Q31" s="76"/>
      <c r="R31" s="77"/>
      <c r="S31" s="39"/>
      <c r="T31" s="39"/>
      <c r="U31" s="39"/>
      <c r="V31" s="39"/>
      <c r="W31" s="40"/>
      <c r="X31" s="41"/>
      <c r="Y31" s="41"/>
      <c r="Z31" s="41"/>
      <c r="AA31" s="41"/>
      <c r="AB31" s="41"/>
      <c r="AC31" s="41"/>
      <c r="AD31" s="41"/>
      <c r="AE31" s="41"/>
      <c r="AF31" s="42"/>
    </row>
    <row r="32" spans="1:32" ht="27" customHeight="1" thickBot="1">
      <c r="A32" s="48"/>
      <c r="B32" s="49"/>
      <c r="C32" s="49"/>
      <c r="D32" s="49"/>
      <c r="E32" s="49"/>
      <c r="F32" s="49"/>
      <c r="G32" s="49"/>
      <c r="H32" s="49"/>
      <c r="I32" s="49"/>
      <c r="J32" s="50"/>
      <c r="K32" s="51"/>
      <c r="L32" s="51"/>
      <c r="M32" s="51"/>
      <c r="N32" s="51"/>
      <c r="O32" s="52"/>
      <c r="P32" s="53"/>
      <c r="Q32" s="54"/>
      <c r="R32" s="60"/>
      <c r="S32" s="51"/>
      <c r="T32" s="51"/>
      <c r="U32" s="51"/>
      <c r="V32" s="51"/>
      <c r="W32" s="61"/>
      <c r="X32" s="62"/>
      <c r="Y32" s="62"/>
      <c r="Z32" s="62"/>
      <c r="AA32" s="62"/>
      <c r="AB32" s="62"/>
      <c r="AC32" s="62"/>
      <c r="AD32" s="62"/>
      <c r="AE32" s="62"/>
      <c r="AF32" s="63"/>
    </row>
    <row r="33" spans="1:40" ht="27" customHeight="1">
      <c r="A33" s="64" t="s">
        <v>8</v>
      </c>
      <c r="B33" s="65"/>
      <c r="C33" s="65"/>
      <c r="D33" s="65"/>
      <c r="E33" s="65"/>
      <c r="F33" s="65"/>
      <c r="G33" s="65"/>
      <c r="H33" s="65"/>
      <c r="I33" s="65"/>
      <c r="J33" s="66"/>
      <c r="K33" s="67"/>
      <c r="L33" s="67"/>
      <c r="M33" s="67"/>
      <c r="N33" s="67"/>
      <c r="O33" s="67"/>
      <c r="P33" s="12"/>
      <c r="Q33" s="12"/>
      <c r="R33" s="67"/>
      <c r="S33" s="67"/>
      <c r="T33" s="67"/>
      <c r="U33" s="67"/>
      <c r="V33" s="67"/>
      <c r="W33" s="68" t="str">
        <f>IF(W18="","",SUM(W18:AF32))</f>
        <v/>
      </c>
      <c r="X33" s="69"/>
      <c r="Y33" s="69"/>
      <c r="Z33" s="69"/>
      <c r="AA33" s="69"/>
      <c r="AB33" s="69"/>
      <c r="AC33" s="69"/>
      <c r="AD33" s="69"/>
      <c r="AE33" s="69"/>
      <c r="AF33" s="70"/>
      <c r="AH33" s="18" t="str">
        <f>IF(W33="","直接工事費未入力！","")</f>
        <v>直接工事費未入力！</v>
      </c>
    </row>
    <row r="34" spans="1:40" ht="27" customHeight="1">
      <c r="A34" s="36" t="s">
        <v>9</v>
      </c>
      <c r="B34" s="37"/>
      <c r="C34" s="37"/>
      <c r="D34" s="37"/>
      <c r="E34" s="37"/>
      <c r="F34" s="37"/>
      <c r="G34" s="37"/>
      <c r="H34" s="37"/>
      <c r="I34" s="37"/>
      <c r="J34" s="38"/>
      <c r="K34" s="39"/>
      <c r="L34" s="39"/>
      <c r="M34" s="39"/>
      <c r="N34" s="39"/>
      <c r="O34" s="39"/>
      <c r="P34" s="10"/>
      <c r="Q34" s="10"/>
      <c r="R34" s="39"/>
      <c r="S34" s="39"/>
      <c r="T34" s="39"/>
      <c r="U34" s="39"/>
      <c r="V34" s="39"/>
      <c r="W34" s="40"/>
      <c r="X34" s="41"/>
      <c r="Y34" s="41"/>
      <c r="Z34" s="41"/>
      <c r="AA34" s="41"/>
      <c r="AB34" s="41"/>
      <c r="AC34" s="41"/>
      <c r="AD34" s="41"/>
      <c r="AE34" s="41"/>
      <c r="AF34" s="42"/>
      <c r="AH34" s="18" t="str">
        <f>IF(W33="","共通仮設費計未入力！","")</f>
        <v>共通仮設費計未入力！</v>
      </c>
    </row>
    <row r="35" spans="1:40" ht="27" customHeight="1">
      <c r="A35" s="43" t="s">
        <v>10</v>
      </c>
      <c r="B35" s="39"/>
      <c r="C35" s="39"/>
      <c r="D35" s="39"/>
      <c r="E35" s="39"/>
      <c r="F35" s="39"/>
      <c r="G35" s="39"/>
      <c r="H35" s="39"/>
      <c r="I35" s="39"/>
      <c r="J35" s="44"/>
      <c r="K35" s="39"/>
      <c r="L35" s="39"/>
      <c r="M35" s="39"/>
      <c r="N35" s="39"/>
      <c r="O35" s="39"/>
      <c r="P35" s="10"/>
      <c r="Q35" s="10"/>
      <c r="R35" s="39"/>
      <c r="S35" s="39"/>
      <c r="T35" s="39"/>
      <c r="U35" s="39"/>
      <c r="V35" s="39"/>
      <c r="W35" s="45" t="str">
        <f>IF(W34="","",SUM(W33:W34))</f>
        <v/>
      </c>
      <c r="X35" s="46"/>
      <c r="Y35" s="46"/>
      <c r="Z35" s="46"/>
      <c r="AA35" s="46"/>
      <c r="AB35" s="46"/>
      <c r="AC35" s="46"/>
      <c r="AD35" s="46"/>
      <c r="AE35" s="46"/>
      <c r="AF35" s="47"/>
      <c r="AH35" s="18" t="str">
        <f>IF(W35="","純工事費未入力！","")</f>
        <v>純工事費未入力！</v>
      </c>
    </row>
    <row r="36" spans="1:40" ht="27" customHeight="1">
      <c r="A36" s="36" t="s">
        <v>11</v>
      </c>
      <c r="B36" s="37"/>
      <c r="C36" s="37"/>
      <c r="D36" s="37"/>
      <c r="E36" s="37"/>
      <c r="F36" s="37"/>
      <c r="G36" s="37"/>
      <c r="H36" s="37"/>
      <c r="I36" s="37"/>
      <c r="J36" s="38"/>
      <c r="K36" s="39"/>
      <c r="L36" s="39"/>
      <c r="M36" s="39"/>
      <c r="N36" s="39"/>
      <c r="O36" s="39"/>
      <c r="P36" s="10"/>
      <c r="Q36" s="10"/>
      <c r="R36" s="39"/>
      <c r="S36" s="39"/>
      <c r="T36" s="39"/>
      <c r="U36" s="39"/>
      <c r="V36" s="39"/>
      <c r="W36" s="40"/>
      <c r="X36" s="41"/>
      <c r="Y36" s="41"/>
      <c r="Z36" s="41"/>
      <c r="AA36" s="41"/>
      <c r="AB36" s="41"/>
      <c r="AC36" s="41"/>
      <c r="AD36" s="41"/>
      <c r="AE36" s="41"/>
      <c r="AF36" s="42"/>
      <c r="AH36" s="18" t="str">
        <f>IF(W36="","現場管理費未入力！","")</f>
        <v>現場管理費未入力！</v>
      </c>
    </row>
    <row r="37" spans="1:40" ht="27" customHeight="1">
      <c r="A37" s="36" t="s">
        <v>12</v>
      </c>
      <c r="B37" s="37"/>
      <c r="C37" s="37"/>
      <c r="D37" s="37"/>
      <c r="E37" s="37"/>
      <c r="F37" s="37"/>
      <c r="G37" s="37"/>
      <c r="H37" s="37"/>
      <c r="I37" s="37"/>
      <c r="J37" s="38"/>
      <c r="K37" s="39"/>
      <c r="L37" s="39"/>
      <c r="M37" s="39"/>
      <c r="N37" s="39"/>
      <c r="O37" s="39"/>
      <c r="P37" s="10"/>
      <c r="Q37" s="10"/>
      <c r="R37" s="39"/>
      <c r="S37" s="39"/>
      <c r="T37" s="39"/>
      <c r="U37" s="39"/>
      <c r="V37" s="39"/>
      <c r="W37" s="40" t="str">
        <f>IF(W35="","",SUM(W35:W36))</f>
        <v/>
      </c>
      <c r="X37" s="41"/>
      <c r="Y37" s="41"/>
      <c r="Z37" s="41"/>
      <c r="AA37" s="41"/>
      <c r="AB37" s="41"/>
      <c r="AC37" s="41"/>
      <c r="AD37" s="41"/>
      <c r="AE37" s="41"/>
      <c r="AF37" s="42"/>
      <c r="AH37" s="18" t="str">
        <f>IF(W37="","工事原価未入力！","")</f>
        <v>工事原価未入力！</v>
      </c>
    </row>
    <row r="38" spans="1:40" ht="27" customHeight="1">
      <c r="A38" s="36" t="s">
        <v>16</v>
      </c>
      <c r="B38" s="37"/>
      <c r="C38" s="37"/>
      <c r="D38" s="37"/>
      <c r="E38" s="37"/>
      <c r="F38" s="37"/>
      <c r="G38" s="37"/>
      <c r="H38" s="37"/>
      <c r="I38" s="37"/>
      <c r="J38" s="38"/>
      <c r="K38" s="39"/>
      <c r="L38" s="39"/>
      <c r="M38" s="39"/>
      <c r="N38" s="39"/>
      <c r="O38" s="39"/>
      <c r="P38" s="10"/>
      <c r="Q38" s="10"/>
      <c r="R38" s="39"/>
      <c r="S38" s="39"/>
      <c r="T38" s="39"/>
      <c r="U38" s="39"/>
      <c r="V38" s="39"/>
      <c r="W38" s="40"/>
      <c r="X38" s="41"/>
      <c r="Y38" s="41"/>
      <c r="Z38" s="41"/>
      <c r="AA38" s="41"/>
      <c r="AB38" s="41"/>
      <c r="AC38" s="41"/>
      <c r="AD38" s="41"/>
      <c r="AE38" s="41"/>
      <c r="AF38" s="42"/>
      <c r="AH38" s="18" t="str">
        <f>IF(W38="","一般管理費未入力！","")</f>
        <v>一般管理費未入力！</v>
      </c>
    </row>
    <row r="39" spans="1:40" ht="27" customHeight="1">
      <c r="A39" s="36" t="s">
        <v>13</v>
      </c>
      <c r="B39" s="37"/>
      <c r="C39" s="37"/>
      <c r="D39" s="37"/>
      <c r="E39" s="37"/>
      <c r="F39" s="37"/>
      <c r="G39" s="37"/>
      <c r="H39" s="37"/>
      <c r="I39" s="37"/>
      <c r="J39" s="38"/>
      <c r="K39" s="39"/>
      <c r="L39" s="39"/>
      <c r="M39" s="39"/>
      <c r="N39" s="39"/>
      <c r="O39" s="39"/>
      <c r="P39" s="10"/>
      <c r="Q39" s="10"/>
      <c r="R39" s="39"/>
      <c r="S39" s="39"/>
      <c r="T39" s="39"/>
      <c r="U39" s="39"/>
      <c r="V39" s="39"/>
      <c r="W39" s="40" t="str">
        <f>IF(W37="","",SUM(W37:W38))</f>
        <v/>
      </c>
      <c r="X39" s="41"/>
      <c r="Y39" s="41"/>
      <c r="Z39" s="41"/>
      <c r="AA39" s="41"/>
      <c r="AB39" s="41"/>
      <c r="AC39" s="41"/>
      <c r="AD39" s="41"/>
      <c r="AE39" s="41"/>
      <c r="AF39" s="42"/>
      <c r="AH39" s="18" t="str">
        <f>IF(W39="","工事価格未入力！","")</f>
        <v>工事価格未入力！</v>
      </c>
      <c r="AN39" s="19" t="s">
        <v>28</v>
      </c>
    </row>
    <row r="40" spans="1:40" ht="27" customHeight="1" thickBot="1">
      <c r="A40" s="24" t="s">
        <v>14</v>
      </c>
      <c r="B40" s="25"/>
      <c r="C40" s="25"/>
      <c r="D40" s="25"/>
      <c r="E40" s="25"/>
      <c r="F40" s="25"/>
      <c r="G40" s="25"/>
      <c r="H40" s="25"/>
      <c r="I40" s="25"/>
      <c r="J40" s="26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7" t="str">
        <f>IF(W39="","",ROUNDDOWN(W39*0.1,0))</f>
        <v/>
      </c>
      <c r="X40" s="28"/>
      <c r="Y40" s="28"/>
      <c r="Z40" s="28"/>
      <c r="AA40" s="28"/>
      <c r="AB40" s="28"/>
      <c r="AC40" s="28"/>
      <c r="AD40" s="28"/>
      <c r="AE40" s="28"/>
      <c r="AF40" s="29"/>
      <c r="AH40" s="18" t="str">
        <f>IF(W40="","消費税相当額(10％)未入力！","消費税相当額：工事価格×0.1にて算出")</f>
        <v>消費税相当額(10％)未入力！</v>
      </c>
    </row>
    <row r="41" spans="1:40" ht="27" customHeight="1" thickTop="1">
      <c r="A41" s="30" t="s">
        <v>15</v>
      </c>
      <c r="B41" s="31"/>
      <c r="C41" s="31"/>
      <c r="D41" s="31"/>
      <c r="E41" s="31"/>
      <c r="F41" s="31"/>
      <c r="G41" s="31"/>
      <c r="H41" s="31"/>
      <c r="I41" s="31"/>
      <c r="J41" s="32"/>
      <c r="K41" s="31"/>
      <c r="L41" s="31"/>
      <c r="M41" s="31"/>
      <c r="N41" s="31"/>
      <c r="O41" s="31"/>
      <c r="P41" s="13"/>
      <c r="Q41" s="13"/>
      <c r="R41" s="31"/>
      <c r="S41" s="31"/>
      <c r="T41" s="31"/>
      <c r="U41" s="31"/>
      <c r="V41" s="31"/>
      <c r="W41" s="33" t="str">
        <f>IF(W39="","",SUM(W39:W40))</f>
        <v/>
      </c>
      <c r="X41" s="34"/>
      <c r="Y41" s="34"/>
      <c r="Z41" s="34"/>
      <c r="AA41" s="34"/>
      <c r="AB41" s="34"/>
      <c r="AC41" s="34"/>
      <c r="AD41" s="34"/>
      <c r="AE41" s="34"/>
      <c r="AF41" s="35"/>
      <c r="AH41" s="18" t="str">
        <f>IF(W41="","合計(税込請負金額)未入力！","")</f>
        <v>合計(税込請負金額)未入力！</v>
      </c>
    </row>
    <row r="42" spans="1:40" ht="24" customHeight="1">
      <c r="A42" s="55" t="s">
        <v>26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7"/>
      <c r="AB42" s="57"/>
      <c r="AC42" s="57"/>
      <c r="AD42" s="57"/>
      <c r="AE42" s="58" t="s">
        <v>27</v>
      </c>
      <c r="AF42" s="59"/>
      <c r="AH42" s="18" t="str">
        <f>IF(AA42="","現場労働者に係る法定福利費未入力！","")</f>
        <v>現場労働者に係る法定福利費未入力！</v>
      </c>
    </row>
    <row r="43" spans="1:40" ht="13.5" customHeight="1"/>
    <row r="44" spans="1:40" ht="13.5" customHeight="1"/>
  </sheetData>
  <mergeCells count="135">
    <mergeCell ref="W4:AF4"/>
    <mergeCell ref="Q8:T8"/>
    <mergeCell ref="U8:AE8"/>
    <mergeCell ref="U9:AC9"/>
    <mergeCell ref="U10:AC10"/>
    <mergeCell ref="A12:AF12"/>
    <mergeCell ref="A14:D14"/>
    <mergeCell ref="F14:AC14"/>
    <mergeCell ref="A15:D15"/>
    <mergeCell ref="F15:G15"/>
    <mergeCell ref="A16:D16"/>
    <mergeCell ref="F16:G16"/>
    <mergeCell ref="N16:O16"/>
    <mergeCell ref="P16:Q16"/>
    <mergeCell ref="X16:Y16"/>
    <mergeCell ref="A17:J17"/>
    <mergeCell ref="K17:O17"/>
    <mergeCell ref="P17:Q17"/>
    <mergeCell ref="R17:V17"/>
    <mergeCell ref="W17:AF17"/>
    <mergeCell ref="A18:J18"/>
    <mergeCell ref="K18:O18"/>
    <mergeCell ref="P18:Q18"/>
    <mergeCell ref="R18:V18"/>
    <mergeCell ref="W18:AF18"/>
    <mergeCell ref="A19:J19"/>
    <mergeCell ref="K19:O19"/>
    <mergeCell ref="P19:Q19"/>
    <mergeCell ref="R19:V19"/>
    <mergeCell ref="W19:AF19"/>
    <mergeCell ref="A20:J20"/>
    <mergeCell ref="K20:O20"/>
    <mergeCell ref="P20:Q20"/>
    <mergeCell ref="R20:V20"/>
    <mergeCell ref="W20:AF20"/>
    <mergeCell ref="A21:J21"/>
    <mergeCell ref="K21:O21"/>
    <mergeCell ref="P21:Q21"/>
    <mergeCell ref="R21:V21"/>
    <mergeCell ref="W21:AF21"/>
    <mergeCell ref="A22:J22"/>
    <mergeCell ref="K22:O22"/>
    <mergeCell ref="P22:Q22"/>
    <mergeCell ref="R22:V22"/>
    <mergeCell ref="W22:AF22"/>
    <mergeCell ref="A23:J23"/>
    <mergeCell ref="K23:O23"/>
    <mergeCell ref="P23:Q23"/>
    <mergeCell ref="R23:V23"/>
    <mergeCell ref="W23:AF23"/>
    <mergeCell ref="A24:J24"/>
    <mergeCell ref="K24:O24"/>
    <mergeCell ref="P24:Q24"/>
    <mergeCell ref="R24:V24"/>
    <mergeCell ref="W24:AF24"/>
    <mergeCell ref="A25:J25"/>
    <mergeCell ref="K25:O25"/>
    <mergeCell ref="P25:Q25"/>
    <mergeCell ref="R25:V25"/>
    <mergeCell ref="W25:AF25"/>
    <mergeCell ref="A26:J26"/>
    <mergeCell ref="K26:O26"/>
    <mergeCell ref="P26:Q26"/>
    <mergeCell ref="R26:V26"/>
    <mergeCell ref="W26:AF26"/>
    <mergeCell ref="A27:J27"/>
    <mergeCell ref="K27:O27"/>
    <mergeCell ref="P27:Q27"/>
    <mergeCell ref="R27:V27"/>
    <mergeCell ref="W27:AF27"/>
    <mergeCell ref="A28:J28"/>
    <mergeCell ref="K28:O28"/>
    <mergeCell ref="P28:Q28"/>
    <mergeCell ref="R28:V28"/>
    <mergeCell ref="W28:AF28"/>
    <mergeCell ref="A29:J29"/>
    <mergeCell ref="K29:O29"/>
    <mergeCell ref="P29:Q29"/>
    <mergeCell ref="R29:V29"/>
    <mergeCell ref="W29:AF29"/>
    <mergeCell ref="R32:V32"/>
    <mergeCell ref="W32:AF32"/>
    <mergeCell ref="A33:J33"/>
    <mergeCell ref="K33:O33"/>
    <mergeCell ref="R33:V33"/>
    <mergeCell ref="W33:AF33"/>
    <mergeCell ref="A30:J30"/>
    <mergeCell ref="K30:O30"/>
    <mergeCell ref="P30:Q30"/>
    <mergeCell ref="R30:V30"/>
    <mergeCell ref="W30:AF30"/>
    <mergeCell ref="A31:J31"/>
    <mergeCell ref="K31:O31"/>
    <mergeCell ref="P31:Q31"/>
    <mergeCell ref="R31:V31"/>
    <mergeCell ref="W31:AF31"/>
    <mergeCell ref="A42:Z42"/>
    <mergeCell ref="AA42:AD42"/>
    <mergeCell ref="AE42:AF42"/>
    <mergeCell ref="A37:J37"/>
    <mergeCell ref="K37:O37"/>
    <mergeCell ref="R37:V37"/>
    <mergeCell ref="W37:AF37"/>
    <mergeCell ref="A38:J38"/>
    <mergeCell ref="K38:O38"/>
    <mergeCell ref="R38:V38"/>
    <mergeCell ref="W38:AF38"/>
    <mergeCell ref="A39:J39"/>
    <mergeCell ref="K39:O39"/>
    <mergeCell ref="R39:V39"/>
    <mergeCell ref="W39:AF39"/>
    <mergeCell ref="AC1:AE1"/>
    <mergeCell ref="Z1:AB1"/>
    <mergeCell ref="A40:J40"/>
    <mergeCell ref="W40:AF40"/>
    <mergeCell ref="A41:E41"/>
    <mergeCell ref="F41:J41"/>
    <mergeCell ref="K41:O41"/>
    <mergeCell ref="R41:V41"/>
    <mergeCell ref="W41:AF41"/>
    <mergeCell ref="A34:J34"/>
    <mergeCell ref="K34:O34"/>
    <mergeCell ref="R34:V34"/>
    <mergeCell ref="W34:AF34"/>
    <mergeCell ref="A35:J35"/>
    <mergeCell ref="K35:O35"/>
    <mergeCell ref="R35:V35"/>
    <mergeCell ref="W35:AF35"/>
    <mergeCell ref="A36:J36"/>
    <mergeCell ref="K36:O36"/>
    <mergeCell ref="R36:V36"/>
    <mergeCell ref="W36:AF36"/>
    <mergeCell ref="A32:J32"/>
    <mergeCell ref="K32:O32"/>
    <mergeCell ref="P32:Q32"/>
  </mergeCells>
  <phoneticPr fontId="11"/>
  <pageMargins left="0.69" right="0.5" top="0.59" bottom="0.7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I44"/>
  <sheetViews>
    <sheetView showGridLines="0" view="pageBreakPreview" zoomScaleNormal="100" zoomScaleSheetLayoutView="100" workbookViewId="0">
      <selection activeCell="A12" sqref="A12:AF12"/>
    </sheetView>
  </sheetViews>
  <sheetFormatPr defaultColWidth="3.265625" defaultRowHeight="12.75"/>
  <cols>
    <col min="1" max="5" width="3.265625" style="1" customWidth="1"/>
    <col min="6" max="19" width="3.265625" style="1"/>
    <col min="20" max="20" width="3.33203125" style="1" customWidth="1"/>
    <col min="21" max="37" width="3.265625" style="1"/>
    <col min="38" max="38" width="7.46484375" style="1" bestFit="1" customWidth="1"/>
    <col min="39" max="39" width="9.59765625" style="1" customWidth="1"/>
    <col min="40" max="16384" width="3.265625" style="1"/>
  </cols>
  <sheetData>
    <row r="1" spans="1:35" ht="24.75" customHeight="1">
      <c r="Z1" s="23" t="s">
        <v>39</v>
      </c>
      <c r="AA1" s="23"/>
      <c r="AB1" s="23"/>
      <c r="AC1" s="22"/>
      <c r="AD1" s="22"/>
      <c r="AE1" s="22"/>
      <c r="AH1" s="19"/>
    </row>
    <row r="2" spans="1:35">
      <c r="AH2" s="19"/>
    </row>
    <row r="3" spans="1:35">
      <c r="AH3" s="19"/>
    </row>
    <row r="4" spans="1:35">
      <c r="W4" s="97" t="s">
        <v>38</v>
      </c>
      <c r="X4" s="104"/>
      <c r="Y4" s="104"/>
      <c r="Z4" s="104"/>
      <c r="AA4" s="104"/>
      <c r="AB4" s="104"/>
      <c r="AC4" s="104"/>
      <c r="AD4" s="104"/>
      <c r="AE4" s="104"/>
      <c r="AF4" s="104"/>
    </row>
    <row r="5" spans="1:35">
      <c r="W5" s="3"/>
      <c r="X5" s="7"/>
      <c r="Y5" s="7"/>
      <c r="Z5" s="7"/>
      <c r="AA5" s="7"/>
      <c r="AB5" s="7"/>
      <c r="AC5" s="7"/>
      <c r="AD5" s="7"/>
      <c r="AE5" s="7"/>
      <c r="AF5" s="7"/>
    </row>
    <row r="6" spans="1:35">
      <c r="A6" s="9"/>
      <c r="B6" s="1" t="s">
        <v>40</v>
      </c>
      <c r="D6" s="9"/>
      <c r="E6" s="8"/>
      <c r="F6" s="8"/>
      <c r="G6" s="8"/>
    </row>
    <row r="8" spans="1:35" ht="13.5" customHeight="1">
      <c r="Q8" s="105" t="s">
        <v>25</v>
      </c>
      <c r="R8" s="105"/>
      <c r="S8" s="105"/>
      <c r="T8" s="105"/>
      <c r="U8" s="106" t="s">
        <v>30</v>
      </c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H8" s="18" t="str">
        <f>IF(U8="","住所未入力！","")</f>
        <v/>
      </c>
      <c r="AI8" s="17"/>
    </row>
    <row r="9" spans="1:35">
      <c r="Q9" s="16" t="s">
        <v>23</v>
      </c>
      <c r="U9" s="107" t="s">
        <v>31</v>
      </c>
      <c r="V9" s="107"/>
      <c r="W9" s="107"/>
      <c r="X9" s="107"/>
      <c r="Y9" s="107"/>
      <c r="Z9" s="107"/>
      <c r="AA9" s="107"/>
      <c r="AB9" s="107"/>
      <c r="AC9" s="107"/>
      <c r="AD9" s="4"/>
      <c r="AE9" s="4"/>
      <c r="AH9" s="18" t="str">
        <f>IF(U9="","商号又は名称未入力！","")</f>
        <v/>
      </c>
      <c r="AI9" s="17"/>
    </row>
    <row r="10" spans="1:35" ht="13.5" customHeight="1">
      <c r="Q10" s="16" t="s">
        <v>24</v>
      </c>
      <c r="R10" s="2"/>
      <c r="S10" s="2"/>
      <c r="T10" s="4"/>
      <c r="U10" s="107" t="s">
        <v>32</v>
      </c>
      <c r="V10" s="107"/>
      <c r="W10" s="107"/>
      <c r="X10" s="107"/>
      <c r="Y10" s="107"/>
      <c r="Z10" s="107"/>
      <c r="AA10" s="107"/>
      <c r="AB10" s="107"/>
      <c r="AC10" s="107"/>
      <c r="AH10" s="18" t="str">
        <f>IF(U10="","代表者未入力！","")</f>
        <v/>
      </c>
      <c r="AI10" s="17"/>
    </row>
    <row r="12" spans="1:35" ht="26.1" customHeight="1">
      <c r="A12" s="108" t="s">
        <v>1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</row>
    <row r="14" spans="1:35" ht="27" customHeight="1">
      <c r="A14" s="109" t="s">
        <v>17</v>
      </c>
      <c r="B14" s="110"/>
      <c r="C14" s="110"/>
      <c r="D14" s="110"/>
      <c r="E14" s="6"/>
      <c r="F14" s="109" t="s">
        <v>33</v>
      </c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H14" s="18" t="str">
        <f>IF(F14="","工事名未入力！","工事名入力あり、OK")</f>
        <v>工事名入力あり、OK</v>
      </c>
    </row>
    <row r="15" spans="1:35" ht="27" customHeight="1">
      <c r="A15" s="111" t="s">
        <v>0</v>
      </c>
      <c r="B15" s="111"/>
      <c r="C15" s="111"/>
      <c r="D15" s="112"/>
      <c r="E15" s="5"/>
      <c r="F15" s="97" t="s">
        <v>37</v>
      </c>
      <c r="G15" s="97"/>
      <c r="H15" s="15" t="s">
        <v>34</v>
      </c>
      <c r="I15" s="14" t="s">
        <v>19</v>
      </c>
      <c r="J15" s="15" t="s">
        <v>34</v>
      </c>
      <c r="K15" s="14" t="s">
        <v>20</v>
      </c>
      <c r="L15" s="15" t="s">
        <v>34</v>
      </c>
      <c r="M15" s="14" t="s">
        <v>21</v>
      </c>
      <c r="N15" s="3"/>
      <c r="O15" s="3"/>
      <c r="P15" s="3"/>
      <c r="Q15" s="3"/>
      <c r="R15" s="3"/>
      <c r="S15" s="3"/>
      <c r="T15" s="3"/>
      <c r="U15" s="3"/>
    </row>
    <row r="16" spans="1:35" ht="27" customHeight="1">
      <c r="A16" s="95" t="s">
        <v>18</v>
      </c>
      <c r="B16" s="95"/>
      <c r="C16" s="95"/>
      <c r="D16" s="96"/>
      <c r="E16" s="5"/>
      <c r="F16" s="97" t="s">
        <v>37</v>
      </c>
      <c r="G16" s="97"/>
      <c r="H16" s="15" t="s">
        <v>34</v>
      </c>
      <c r="I16" s="14" t="s">
        <v>19</v>
      </c>
      <c r="J16" s="15" t="s">
        <v>34</v>
      </c>
      <c r="K16" s="14" t="s">
        <v>20</v>
      </c>
      <c r="L16" s="15" t="s">
        <v>34</v>
      </c>
      <c r="M16" s="14" t="s">
        <v>21</v>
      </c>
      <c r="N16" s="97" t="s">
        <v>2</v>
      </c>
      <c r="O16" s="97"/>
      <c r="P16" s="97" t="s">
        <v>37</v>
      </c>
      <c r="Q16" s="97"/>
      <c r="R16" s="15" t="s">
        <v>34</v>
      </c>
      <c r="S16" s="14" t="s">
        <v>19</v>
      </c>
      <c r="T16" s="15" t="s">
        <v>34</v>
      </c>
      <c r="U16" s="14" t="s">
        <v>20</v>
      </c>
      <c r="V16" s="15" t="s">
        <v>34</v>
      </c>
      <c r="W16" s="14" t="s">
        <v>21</v>
      </c>
      <c r="X16" s="97" t="s">
        <v>22</v>
      </c>
      <c r="Y16" s="97"/>
      <c r="Z16" s="3"/>
      <c r="AA16" s="3"/>
      <c r="AB16" s="3"/>
      <c r="AC16" s="3"/>
      <c r="AD16" s="3"/>
      <c r="AE16" s="3"/>
    </row>
    <row r="17" spans="1:32">
      <c r="A17" s="98" t="s">
        <v>3</v>
      </c>
      <c r="B17" s="99"/>
      <c r="C17" s="99"/>
      <c r="D17" s="99"/>
      <c r="E17" s="99"/>
      <c r="F17" s="99"/>
      <c r="G17" s="99"/>
      <c r="H17" s="99"/>
      <c r="I17" s="99"/>
      <c r="J17" s="100"/>
      <c r="K17" s="101" t="s">
        <v>4</v>
      </c>
      <c r="L17" s="99"/>
      <c r="M17" s="99"/>
      <c r="N17" s="99"/>
      <c r="O17" s="102"/>
      <c r="P17" s="103" t="s">
        <v>5</v>
      </c>
      <c r="Q17" s="102"/>
      <c r="R17" s="103" t="s">
        <v>6</v>
      </c>
      <c r="S17" s="99"/>
      <c r="T17" s="99"/>
      <c r="U17" s="99"/>
      <c r="V17" s="99"/>
      <c r="W17" s="98" t="s">
        <v>7</v>
      </c>
      <c r="X17" s="99"/>
      <c r="Y17" s="99"/>
      <c r="Z17" s="99"/>
      <c r="AA17" s="99"/>
      <c r="AB17" s="99"/>
      <c r="AC17" s="99"/>
      <c r="AD17" s="99"/>
      <c r="AE17" s="99"/>
      <c r="AF17" s="100"/>
    </row>
    <row r="18" spans="1:32" ht="27" customHeight="1">
      <c r="A18" s="83" t="s">
        <v>35</v>
      </c>
      <c r="B18" s="84"/>
      <c r="C18" s="84"/>
      <c r="D18" s="84"/>
      <c r="E18" s="84"/>
      <c r="F18" s="84"/>
      <c r="G18" s="84"/>
      <c r="H18" s="84"/>
      <c r="I18" s="84"/>
      <c r="J18" s="85"/>
      <c r="K18" s="86">
        <v>1</v>
      </c>
      <c r="L18" s="86"/>
      <c r="M18" s="86"/>
      <c r="N18" s="86"/>
      <c r="O18" s="87"/>
      <c r="P18" s="88" t="s">
        <v>29</v>
      </c>
      <c r="Q18" s="89"/>
      <c r="R18" s="90"/>
      <c r="S18" s="91"/>
      <c r="T18" s="91"/>
      <c r="U18" s="91"/>
      <c r="V18" s="91"/>
      <c r="W18" s="92">
        <v>1883000</v>
      </c>
      <c r="X18" s="93"/>
      <c r="Y18" s="93"/>
      <c r="Z18" s="93"/>
      <c r="AA18" s="93"/>
      <c r="AB18" s="93"/>
      <c r="AC18" s="93"/>
      <c r="AD18" s="93"/>
      <c r="AE18" s="93"/>
      <c r="AF18" s="94"/>
    </row>
    <row r="19" spans="1:32" ht="27" customHeight="1">
      <c r="A19" s="36" t="s">
        <v>35</v>
      </c>
      <c r="B19" s="37"/>
      <c r="C19" s="37"/>
      <c r="D19" s="37"/>
      <c r="E19" s="37"/>
      <c r="F19" s="37"/>
      <c r="G19" s="37"/>
      <c r="H19" s="37"/>
      <c r="I19" s="37"/>
      <c r="J19" s="38"/>
      <c r="K19" s="78">
        <v>1</v>
      </c>
      <c r="L19" s="78"/>
      <c r="M19" s="78"/>
      <c r="N19" s="78"/>
      <c r="O19" s="79"/>
      <c r="P19" s="75" t="s">
        <v>29</v>
      </c>
      <c r="Q19" s="76"/>
      <c r="R19" s="77"/>
      <c r="S19" s="39"/>
      <c r="T19" s="39"/>
      <c r="U19" s="39"/>
      <c r="V19" s="39"/>
      <c r="W19" s="80">
        <v>998000</v>
      </c>
      <c r="X19" s="81"/>
      <c r="Y19" s="81"/>
      <c r="Z19" s="81"/>
      <c r="AA19" s="81"/>
      <c r="AB19" s="81"/>
      <c r="AC19" s="81"/>
      <c r="AD19" s="81"/>
      <c r="AE19" s="81"/>
      <c r="AF19" s="82"/>
    </row>
    <row r="20" spans="1:32" ht="27" customHeight="1">
      <c r="A20" s="36" t="s">
        <v>35</v>
      </c>
      <c r="B20" s="37"/>
      <c r="C20" s="37"/>
      <c r="D20" s="37"/>
      <c r="E20" s="37"/>
      <c r="F20" s="37"/>
      <c r="G20" s="37"/>
      <c r="H20" s="37"/>
      <c r="I20" s="37"/>
      <c r="J20" s="38"/>
      <c r="K20" s="78">
        <v>1</v>
      </c>
      <c r="L20" s="78"/>
      <c r="M20" s="78"/>
      <c r="N20" s="78"/>
      <c r="O20" s="79"/>
      <c r="P20" s="75" t="s">
        <v>29</v>
      </c>
      <c r="Q20" s="76"/>
      <c r="R20" s="77"/>
      <c r="S20" s="39"/>
      <c r="T20" s="39"/>
      <c r="U20" s="39"/>
      <c r="V20" s="39"/>
      <c r="W20" s="80">
        <v>1171000</v>
      </c>
      <c r="X20" s="81"/>
      <c r="Y20" s="81"/>
      <c r="Z20" s="81"/>
      <c r="AA20" s="81"/>
      <c r="AB20" s="81"/>
      <c r="AC20" s="81"/>
      <c r="AD20" s="81"/>
      <c r="AE20" s="81"/>
      <c r="AF20" s="82"/>
    </row>
    <row r="21" spans="1:32" ht="27" customHeight="1">
      <c r="A21" s="36" t="s">
        <v>35</v>
      </c>
      <c r="B21" s="37"/>
      <c r="C21" s="37"/>
      <c r="D21" s="37"/>
      <c r="E21" s="37"/>
      <c r="F21" s="37"/>
      <c r="G21" s="37"/>
      <c r="H21" s="37"/>
      <c r="I21" s="37"/>
      <c r="J21" s="38"/>
      <c r="K21" s="78">
        <v>1</v>
      </c>
      <c r="L21" s="78"/>
      <c r="M21" s="78"/>
      <c r="N21" s="78"/>
      <c r="O21" s="79"/>
      <c r="P21" s="75" t="s">
        <v>29</v>
      </c>
      <c r="Q21" s="76"/>
      <c r="R21" s="77"/>
      <c r="S21" s="39"/>
      <c r="T21" s="39"/>
      <c r="U21" s="39"/>
      <c r="V21" s="39"/>
      <c r="W21" s="80">
        <v>1233000</v>
      </c>
      <c r="X21" s="81"/>
      <c r="Y21" s="81"/>
      <c r="Z21" s="81"/>
      <c r="AA21" s="81"/>
      <c r="AB21" s="81"/>
      <c r="AC21" s="81"/>
      <c r="AD21" s="81"/>
      <c r="AE21" s="81"/>
      <c r="AF21" s="82"/>
    </row>
    <row r="22" spans="1:32" ht="27" customHeight="1">
      <c r="A22" s="36"/>
      <c r="B22" s="37"/>
      <c r="C22" s="37"/>
      <c r="D22" s="37"/>
      <c r="E22" s="37"/>
      <c r="F22" s="37"/>
      <c r="G22" s="37"/>
      <c r="H22" s="37"/>
      <c r="I22" s="37"/>
      <c r="J22" s="38"/>
      <c r="K22" s="78"/>
      <c r="L22" s="78"/>
      <c r="M22" s="78"/>
      <c r="N22" s="78"/>
      <c r="O22" s="79"/>
      <c r="P22" s="75"/>
      <c r="Q22" s="76"/>
      <c r="R22" s="77"/>
      <c r="S22" s="39"/>
      <c r="T22" s="39"/>
      <c r="U22" s="39"/>
      <c r="V22" s="39"/>
      <c r="W22" s="40"/>
      <c r="X22" s="41"/>
      <c r="Y22" s="41"/>
      <c r="Z22" s="41"/>
      <c r="AA22" s="41"/>
      <c r="AB22" s="41"/>
      <c r="AC22" s="41"/>
      <c r="AD22" s="41"/>
      <c r="AE22" s="41"/>
      <c r="AF22" s="42"/>
    </row>
    <row r="23" spans="1:32" ht="27" customHeight="1">
      <c r="A23" s="71"/>
      <c r="B23" s="72"/>
      <c r="C23" s="72"/>
      <c r="D23" s="72"/>
      <c r="E23" s="72"/>
      <c r="F23" s="72"/>
      <c r="G23" s="72"/>
      <c r="H23" s="72"/>
      <c r="I23" s="72"/>
      <c r="J23" s="73"/>
      <c r="K23" s="39"/>
      <c r="L23" s="39"/>
      <c r="M23" s="39"/>
      <c r="N23" s="39"/>
      <c r="O23" s="74"/>
      <c r="P23" s="75"/>
      <c r="Q23" s="76"/>
      <c r="R23" s="77"/>
      <c r="S23" s="39"/>
      <c r="T23" s="39"/>
      <c r="U23" s="39"/>
      <c r="V23" s="39"/>
      <c r="W23" s="40"/>
      <c r="X23" s="41"/>
      <c r="Y23" s="41"/>
      <c r="Z23" s="41"/>
      <c r="AA23" s="41"/>
      <c r="AB23" s="41"/>
      <c r="AC23" s="41"/>
      <c r="AD23" s="41"/>
      <c r="AE23" s="41"/>
      <c r="AF23" s="42"/>
    </row>
    <row r="24" spans="1:32" ht="27" customHeight="1">
      <c r="A24" s="71"/>
      <c r="B24" s="72"/>
      <c r="C24" s="72"/>
      <c r="D24" s="72"/>
      <c r="E24" s="72"/>
      <c r="F24" s="72"/>
      <c r="G24" s="72"/>
      <c r="H24" s="72"/>
      <c r="I24" s="72"/>
      <c r="J24" s="73"/>
      <c r="K24" s="39"/>
      <c r="L24" s="39"/>
      <c r="M24" s="39"/>
      <c r="N24" s="39"/>
      <c r="O24" s="74"/>
      <c r="P24" s="75"/>
      <c r="Q24" s="76"/>
      <c r="R24" s="77"/>
      <c r="S24" s="39"/>
      <c r="T24" s="39"/>
      <c r="U24" s="39"/>
      <c r="V24" s="39"/>
      <c r="W24" s="40"/>
      <c r="X24" s="41"/>
      <c r="Y24" s="41"/>
      <c r="Z24" s="41"/>
      <c r="AA24" s="41"/>
      <c r="AB24" s="41"/>
      <c r="AC24" s="41"/>
      <c r="AD24" s="41"/>
      <c r="AE24" s="41"/>
      <c r="AF24" s="42"/>
    </row>
    <row r="25" spans="1:32" ht="27" customHeight="1">
      <c r="A25" s="71"/>
      <c r="B25" s="72"/>
      <c r="C25" s="72"/>
      <c r="D25" s="72"/>
      <c r="E25" s="72"/>
      <c r="F25" s="72"/>
      <c r="G25" s="72"/>
      <c r="H25" s="72"/>
      <c r="I25" s="72"/>
      <c r="J25" s="73"/>
      <c r="K25" s="39"/>
      <c r="L25" s="39"/>
      <c r="M25" s="39"/>
      <c r="N25" s="39"/>
      <c r="O25" s="74"/>
      <c r="P25" s="75"/>
      <c r="Q25" s="76"/>
      <c r="R25" s="77"/>
      <c r="S25" s="39"/>
      <c r="T25" s="39"/>
      <c r="U25" s="39"/>
      <c r="V25" s="39"/>
      <c r="W25" s="40"/>
      <c r="X25" s="41"/>
      <c r="Y25" s="41"/>
      <c r="Z25" s="41"/>
      <c r="AA25" s="41"/>
      <c r="AB25" s="41"/>
      <c r="AC25" s="41"/>
      <c r="AD25" s="41"/>
      <c r="AE25" s="41"/>
      <c r="AF25" s="42"/>
    </row>
    <row r="26" spans="1:32" ht="27" customHeight="1">
      <c r="A26" s="71"/>
      <c r="B26" s="72"/>
      <c r="C26" s="72"/>
      <c r="D26" s="72"/>
      <c r="E26" s="72"/>
      <c r="F26" s="72"/>
      <c r="G26" s="72"/>
      <c r="H26" s="72"/>
      <c r="I26" s="72"/>
      <c r="J26" s="73"/>
      <c r="K26" s="39"/>
      <c r="L26" s="39"/>
      <c r="M26" s="39"/>
      <c r="N26" s="39"/>
      <c r="O26" s="74"/>
      <c r="P26" s="75"/>
      <c r="Q26" s="76"/>
      <c r="R26" s="77"/>
      <c r="S26" s="39"/>
      <c r="T26" s="39"/>
      <c r="U26" s="39"/>
      <c r="V26" s="39"/>
      <c r="W26" s="40"/>
      <c r="X26" s="41"/>
      <c r="Y26" s="41"/>
      <c r="Z26" s="41"/>
      <c r="AA26" s="41"/>
      <c r="AB26" s="41"/>
      <c r="AC26" s="41"/>
      <c r="AD26" s="41"/>
      <c r="AE26" s="41"/>
      <c r="AF26" s="42"/>
    </row>
    <row r="27" spans="1:32" ht="27" customHeight="1">
      <c r="A27" s="71"/>
      <c r="B27" s="72"/>
      <c r="C27" s="72"/>
      <c r="D27" s="72"/>
      <c r="E27" s="72"/>
      <c r="F27" s="72"/>
      <c r="G27" s="72"/>
      <c r="H27" s="72"/>
      <c r="I27" s="72"/>
      <c r="J27" s="73"/>
      <c r="K27" s="39"/>
      <c r="L27" s="39"/>
      <c r="M27" s="39"/>
      <c r="N27" s="39"/>
      <c r="O27" s="74"/>
      <c r="P27" s="75"/>
      <c r="Q27" s="76"/>
      <c r="R27" s="77"/>
      <c r="S27" s="39"/>
      <c r="T27" s="39"/>
      <c r="U27" s="39"/>
      <c r="V27" s="39"/>
      <c r="W27" s="40"/>
      <c r="X27" s="41"/>
      <c r="Y27" s="41"/>
      <c r="Z27" s="41"/>
      <c r="AA27" s="41"/>
      <c r="AB27" s="41"/>
      <c r="AC27" s="41"/>
      <c r="AD27" s="41"/>
      <c r="AE27" s="41"/>
      <c r="AF27" s="42"/>
    </row>
    <row r="28" spans="1:32" ht="27" customHeight="1">
      <c r="A28" s="71"/>
      <c r="B28" s="72"/>
      <c r="C28" s="72"/>
      <c r="D28" s="72"/>
      <c r="E28" s="72"/>
      <c r="F28" s="72"/>
      <c r="G28" s="72"/>
      <c r="H28" s="72"/>
      <c r="I28" s="72"/>
      <c r="J28" s="73"/>
      <c r="K28" s="39"/>
      <c r="L28" s="39"/>
      <c r="M28" s="39"/>
      <c r="N28" s="39"/>
      <c r="O28" s="74"/>
      <c r="P28" s="75"/>
      <c r="Q28" s="76"/>
      <c r="R28" s="77"/>
      <c r="S28" s="39"/>
      <c r="T28" s="39"/>
      <c r="U28" s="39"/>
      <c r="V28" s="39"/>
      <c r="W28" s="40"/>
      <c r="X28" s="41"/>
      <c r="Y28" s="41"/>
      <c r="Z28" s="41"/>
      <c r="AA28" s="41"/>
      <c r="AB28" s="41"/>
      <c r="AC28" s="41"/>
      <c r="AD28" s="41"/>
      <c r="AE28" s="41"/>
      <c r="AF28" s="42"/>
    </row>
    <row r="29" spans="1:32" ht="27" customHeight="1">
      <c r="A29" s="71"/>
      <c r="B29" s="72"/>
      <c r="C29" s="72"/>
      <c r="D29" s="72"/>
      <c r="E29" s="72"/>
      <c r="F29" s="72"/>
      <c r="G29" s="72"/>
      <c r="H29" s="72"/>
      <c r="I29" s="72"/>
      <c r="J29" s="73"/>
      <c r="K29" s="39"/>
      <c r="L29" s="39"/>
      <c r="M29" s="39"/>
      <c r="N29" s="39"/>
      <c r="O29" s="74"/>
      <c r="P29" s="75"/>
      <c r="Q29" s="76"/>
      <c r="R29" s="77"/>
      <c r="S29" s="39"/>
      <c r="T29" s="39"/>
      <c r="U29" s="39"/>
      <c r="V29" s="39"/>
      <c r="W29" s="40"/>
      <c r="X29" s="41"/>
      <c r="Y29" s="41"/>
      <c r="Z29" s="41"/>
      <c r="AA29" s="41"/>
      <c r="AB29" s="41"/>
      <c r="AC29" s="41"/>
      <c r="AD29" s="41"/>
      <c r="AE29" s="41"/>
      <c r="AF29" s="42"/>
    </row>
    <row r="30" spans="1:32" ht="27" customHeight="1">
      <c r="A30" s="71"/>
      <c r="B30" s="72"/>
      <c r="C30" s="72"/>
      <c r="D30" s="72"/>
      <c r="E30" s="72"/>
      <c r="F30" s="72"/>
      <c r="G30" s="72"/>
      <c r="H30" s="72"/>
      <c r="I30" s="72"/>
      <c r="J30" s="73"/>
      <c r="K30" s="39"/>
      <c r="L30" s="39"/>
      <c r="M30" s="39"/>
      <c r="N30" s="39"/>
      <c r="O30" s="74"/>
      <c r="P30" s="75"/>
      <c r="Q30" s="76"/>
      <c r="R30" s="77"/>
      <c r="S30" s="39"/>
      <c r="T30" s="39"/>
      <c r="U30" s="39"/>
      <c r="V30" s="39"/>
      <c r="W30" s="40"/>
      <c r="X30" s="41"/>
      <c r="Y30" s="41"/>
      <c r="Z30" s="41"/>
      <c r="AA30" s="41"/>
      <c r="AB30" s="41"/>
      <c r="AC30" s="41"/>
      <c r="AD30" s="41"/>
      <c r="AE30" s="41"/>
      <c r="AF30" s="42"/>
    </row>
    <row r="31" spans="1:32" ht="27" customHeight="1">
      <c r="A31" s="71"/>
      <c r="B31" s="72"/>
      <c r="C31" s="72"/>
      <c r="D31" s="72"/>
      <c r="E31" s="72"/>
      <c r="F31" s="72"/>
      <c r="G31" s="72"/>
      <c r="H31" s="72"/>
      <c r="I31" s="72"/>
      <c r="J31" s="73"/>
      <c r="K31" s="39"/>
      <c r="L31" s="39"/>
      <c r="M31" s="39"/>
      <c r="N31" s="39"/>
      <c r="O31" s="74"/>
      <c r="P31" s="75"/>
      <c r="Q31" s="76"/>
      <c r="R31" s="77"/>
      <c r="S31" s="39"/>
      <c r="T31" s="39"/>
      <c r="U31" s="39"/>
      <c r="V31" s="39"/>
      <c r="W31" s="40"/>
      <c r="X31" s="41"/>
      <c r="Y31" s="41"/>
      <c r="Z31" s="41"/>
      <c r="AA31" s="41"/>
      <c r="AB31" s="41"/>
      <c r="AC31" s="41"/>
      <c r="AD31" s="41"/>
      <c r="AE31" s="41"/>
      <c r="AF31" s="42"/>
    </row>
    <row r="32" spans="1:32" ht="27" customHeight="1" thickBot="1">
      <c r="A32" s="48"/>
      <c r="B32" s="49"/>
      <c r="C32" s="49"/>
      <c r="D32" s="49"/>
      <c r="E32" s="49"/>
      <c r="F32" s="49"/>
      <c r="G32" s="49"/>
      <c r="H32" s="49"/>
      <c r="I32" s="49"/>
      <c r="J32" s="50"/>
      <c r="K32" s="51"/>
      <c r="L32" s="51"/>
      <c r="M32" s="51"/>
      <c r="N32" s="51"/>
      <c r="O32" s="52"/>
      <c r="P32" s="53"/>
      <c r="Q32" s="54"/>
      <c r="R32" s="60"/>
      <c r="S32" s="51"/>
      <c r="T32" s="51"/>
      <c r="U32" s="51"/>
      <c r="V32" s="51"/>
      <c r="W32" s="61"/>
      <c r="X32" s="62"/>
      <c r="Y32" s="62"/>
      <c r="Z32" s="62"/>
      <c r="AA32" s="62"/>
      <c r="AB32" s="62"/>
      <c r="AC32" s="62"/>
      <c r="AD32" s="62"/>
      <c r="AE32" s="62"/>
      <c r="AF32" s="63"/>
    </row>
    <row r="33" spans="1:35" ht="27" customHeight="1">
      <c r="A33" s="64" t="s">
        <v>8</v>
      </c>
      <c r="B33" s="65"/>
      <c r="C33" s="65"/>
      <c r="D33" s="65"/>
      <c r="E33" s="65"/>
      <c r="F33" s="65"/>
      <c r="G33" s="65"/>
      <c r="H33" s="65"/>
      <c r="I33" s="65"/>
      <c r="J33" s="66"/>
      <c r="K33" s="67"/>
      <c r="L33" s="67"/>
      <c r="M33" s="67"/>
      <c r="N33" s="67"/>
      <c r="O33" s="67"/>
      <c r="P33" s="12"/>
      <c r="Q33" s="12"/>
      <c r="R33" s="67"/>
      <c r="S33" s="67"/>
      <c r="T33" s="67"/>
      <c r="U33" s="67"/>
      <c r="V33" s="67"/>
      <c r="W33" s="68">
        <f>IF(W18="","",SUM(W18:AF32))</f>
        <v>5285000</v>
      </c>
      <c r="X33" s="69"/>
      <c r="Y33" s="69"/>
      <c r="Z33" s="69"/>
      <c r="AA33" s="69"/>
      <c r="AB33" s="69"/>
      <c r="AC33" s="69"/>
      <c r="AD33" s="69"/>
      <c r="AE33" s="69"/>
      <c r="AF33" s="70"/>
      <c r="AH33" s="18" t="str">
        <f>IF(W33="","直接工事費未入力！","")</f>
        <v/>
      </c>
    </row>
    <row r="34" spans="1:35" ht="27" customHeight="1">
      <c r="A34" s="36" t="s">
        <v>9</v>
      </c>
      <c r="B34" s="37"/>
      <c r="C34" s="37"/>
      <c r="D34" s="37"/>
      <c r="E34" s="37"/>
      <c r="F34" s="37"/>
      <c r="G34" s="37"/>
      <c r="H34" s="37"/>
      <c r="I34" s="37"/>
      <c r="J34" s="38"/>
      <c r="K34" s="39"/>
      <c r="L34" s="39"/>
      <c r="M34" s="39"/>
      <c r="N34" s="39"/>
      <c r="O34" s="39"/>
      <c r="P34" s="10"/>
      <c r="Q34" s="10"/>
      <c r="R34" s="39"/>
      <c r="S34" s="39"/>
      <c r="T34" s="39"/>
      <c r="U34" s="39"/>
      <c r="V34" s="39"/>
      <c r="W34" s="40">
        <v>337900</v>
      </c>
      <c r="X34" s="41"/>
      <c r="Y34" s="41"/>
      <c r="Z34" s="41"/>
      <c r="AA34" s="41"/>
      <c r="AB34" s="41"/>
      <c r="AC34" s="41"/>
      <c r="AD34" s="41"/>
      <c r="AE34" s="41"/>
      <c r="AF34" s="42"/>
      <c r="AH34" s="18" t="str">
        <f>IF(W33="","共通仮設費計未入力！","")</f>
        <v/>
      </c>
    </row>
    <row r="35" spans="1:35" ht="27" customHeight="1">
      <c r="A35" s="43" t="s">
        <v>10</v>
      </c>
      <c r="B35" s="39"/>
      <c r="C35" s="39"/>
      <c r="D35" s="39"/>
      <c r="E35" s="39"/>
      <c r="F35" s="39"/>
      <c r="G35" s="39"/>
      <c r="H35" s="39"/>
      <c r="I35" s="39"/>
      <c r="J35" s="44"/>
      <c r="K35" s="39"/>
      <c r="L35" s="39"/>
      <c r="M35" s="39"/>
      <c r="N35" s="39"/>
      <c r="O35" s="39"/>
      <c r="P35" s="10"/>
      <c r="Q35" s="10"/>
      <c r="R35" s="39"/>
      <c r="S35" s="39"/>
      <c r="T35" s="39"/>
      <c r="U35" s="39"/>
      <c r="V35" s="39"/>
      <c r="W35" s="45">
        <f>IF(W34="","",SUM(W33:W34))</f>
        <v>5622900</v>
      </c>
      <c r="X35" s="46"/>
      <c r="Y35" s="46"/>
      <c r="Z35" s="46"/>
      <c r="AA35" s="46"/>
      <c r="AB35" s="46"/>
      <c r="AC35" s="46"/>
      <c r="AD35" s="46"/>
      <c r="AE35" s="46"/>
      <c r="AF35" s="47"/>
      <c r="AH35" s="18" t="str">
        <f>IF(W35="","純工事費未入力！","")</f>
        <v/>
      </c>
    </row>
    <row r="36" spans="1:35" ht="27" customHeight="1">
      <c r="A36" s="36" t="s">
        <v>11</v>
      </c>
      <c r="B36" s="37"/>
      <c r="C36" s="37"/>
      <c r="D36" s="37"/>
      <c r="E36" s="37"/>
      <c r="F36" s="37"/>
      <c r="G36" s="37"/>
      <c r="H36" s="37"/>
      <c r="I36" s="37"/>
      <c r="J36" s="38"/>
      <c r="K36" s="39"/>
      <c r="L36" s="39"/>
      <c r="M36" s="39"/>
      <c r="N36" s="39"/>
      <c r="O36" s="39"/>
      <c r="P36" s="10"/>
      <c r="Q36" s="10"/>
      <c r="R36" s="39"/>
      <c r="S36" s="39"/>
      <c r="T36" s="39"/>
      <c r="U36" s="39"/>
      <c r="V36" s="39"/>
      <c r="W36" s="40">
        <v>730700</v>
      </c>
      <c r="X36" s="41"/>
      <c r="Y36" s="41"/>
      <c r="Z36" s="41"/>
      <c r="AA36" s="41"/>
      <c r="AB36" s="41"/>
      <c r="AC36" s="41"/>
      <c r="AD36" s="41"/>
      <c r="AE36" s="41"/>
      <c r="AF36" s="42"/>
      <c r="AH36" s="18" t="str">
        <f>IF(W36="","現場管理費未入力！","")</f>
        <v/>
      </c>
    </row>
    <row r="37" spans="1:35" ht="27" customHeight="1">
      <c r="A37" s="36" t="s">
        <v>12</v>
      </c>
      <c r="B37" s="37"/>
      <c r="C37" s="37"/>
      <c r="D37" s="37"/>
      <c r="E37" s="37"/>
      <c r="F37" s="37"/>
      <c r="G37" s="37"/>
      <c r="H37" s="37"/>
      <c r="I37" s="37"/>
      <c r="J37" s="38"/>
      <c r="K37" s="39"/>
      <c r="L37" s="39"/>
      <c r="M37" s="39"/>
      <c r="N37" s="39"/>
      <c r="O37" s="39"/>
      <c r="P37" s="10"/>
      <c r="Q37" s="10"/>
      <c r="R37" s="39"/>
      <c r="S37" s="39"/>
      <c r="T37" s="39"/>
      <c r="U37" s="39"/>
      <c r="V37" s="39"/>
      <c r="W37" s="40">
        <f>IF(W35="","",SUM(W35:W36))</f>
        <v>6353600</v>
      </c>
      <c r="X37" s="41"/>
      <c r="Y37" s="41"/>
      <c r="Z37" s="41"/>
      <c r="AA37" s="41"/>
      <c r="AB37" s="41"/>
      <c r="AC37" s="41"/>
      <c r="AD37" s="41"/>
      <c r="AE37" s="41"/>
      <c r="AF37" s="42"/>
      <c r="AH37" s="18" t="str">
        <f>IF(W37="","工事原価未入力！","")</f>
        <v/>
      </c>
    </row>
    <row r="38" spans="1:35" ht="27" customHeight="1">
      <c r="A38" s="36" t="s">
        <v>16</v>
      </c>
      <c r="B38" s="37"/>
      <c r="C38" s="37"/>
      <c r="D38" s="37"/>
      <c r="E38" s="37"/>
      <c r="F38" s="37"/>
      <c r="G38" s="37"/>
      <c r="H38" s="37"/>
      <c r="I38" s="37"/>
      <c r="J38" s="38"/>
      <c r="K38" s="39"/>
      <c r="L38" s="39"/>
      <c r="M38" s="39"/>
      <c r="N38" s="39"/>
      <c r="O38" s="39"/>
      <c r="P38" s="10"/>
      <c r="Q38" s="10"/>
      <c r="R38" s="39"/>
      <c r="S38" s="39"/>
      <c r="T38" s="39"/>
      <c r="U38" s="39"/>
      <c r="V38" s="39"/>
      <c r="W38" s="40">
        <v>866400</v>
      </c>
      <c r="X38" s="41"/>
      <c r="Y38" s="41"/>
      <c r="Z38" s="41"/>
      <c r="AA38" s="41"/>
      <c r="AB38" s="41"/>
      <c r="AC38" s="41"/>
      <c r="AD38" s="41"/>
      <c r="AE38" s="41"/>
      <c r="AF38" s="42"/>
      <c r="AH38" s="18" t="str">
        <f>IF(W38="","一般管理費未入力！","")</f>
        <v/>
      </c>
    </row>
    <row r="39" spans="1:35" ht="27" customHeight="1">
      <c r="A39" s="36" t="s">
        <v>13</v>
      </c>
      <c r="B39" s="37"/>
      <c r="C39" s="37"/>
      <c r="D39" s="37"/>
      <c r="E39" s="37"/>
      <c r="F39" s="37"/>
      <c r="G39" s="37"/>
      <c r="H39" s="37"/>
      <c r="I39" s="37"/>
      <c r="J39" s="38"/>
      <c r="K39" s="39"/>
      <c r="L39" s="39"/>
      <c r="M39" s="39"/>
      <c r="N39" s="39"/>
      <c r="O39" s="39"/>
      <c r="P39" s="10"/>
      <c r="Q39" s="10"/>
      <c r="R39" s="39"/>
      <c r="S39" s="39"/>
      <c r="T39" s="39"/>
      <c r="U39" s="39"/>
      <c r="V39" s="39"/>
      <c r="W39" s="40">
        <f>IF(W37="","",SUM(W37:W38))</f>
        <v>7220000</v>
      </c>
      <c r="X39" s="41"/>
      <c r="Y39" s="41"/>
      <c r="Z39" s="41"/>
      <c r="AA39" s="41"/>
      <c r="AB39" s="41"/>
      <c r="AC39" s="41"/>
      <c r="AD39" s="41"/>
      <c r="AE39" s="41"/>
      <c r="AF39" s="42"/>
      <c r="AH39" s="18" t="str">
        <f>IF(W39="","工事価格未入力！","")</f>
        <v/>
      </c>
      <c r="AI39" s="19" t="s">
        <v>28</v>
      </c>
    </row>
    <row r="40" spans="1:35" ht="27" customHeight="1" thickBot="1">
      <c r="A40" s="24" t="s">
        <v>14</v>
      </c>
      <c r="B40" s="25"/>
      <c r="C40" s="25"/>
      <c r="D40" s="25"/>
      <c r="E40" s="25"/>
      <c r="F40" s="25"/>
      <c r="G40" s="25"/>
      <c r="H40" s="25"/>
      <c r="I40" s="25"/>
      <c r="J40" s="26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27">
        <f>IF(W39="","",ROUNDDOWN(W39*0.1,0))</f>
        <v>722000</v>
      </c>
      <c r="X40" s="28"/>
      <c r="Y40" s="28"/>
      <c r="Z40" s="28"/>
      <c r="AA40" s="28"/>
      <c r="AB40" s="28"/>
      <c r="AC40" s="28"/>
      <c r="AD40" s="28"/>
      <c r="AE40" s="28"/>
      <c r="AF40" s="29"/>
      <c r="AH40" s="18" t="str">
        <f>IF(W40="","消費税相当額(10％)未入力！","消費税相当額：工事価格×0.1にて算出")</f>
        <v>消費税相当額：工事価格×0.1にて算出</v>
      </c>
    </row>
    <row r="41" spans="1:35" ht="27" customHeight="1" thickTop="1">
      <c r="A41" s="30" t="s">
        <v>15</v>
      </c>
      <c r="B41" s="31"/>
      <c r="C41" s="31"/>
      <c r="D41" s="31"/>
      <c r="E41" s="31"/>
      <c r="F41" s="31"/>
      <c r="G41" s="31"/>
      <c r="H41" s="31"/>
      <c r="I41" s="31"/>
      <c r="J41" s="32"/>
      <c r="K41" s="31"/>
      <c r="L41" s="31"/>
      <c r="M41" s="31"/>
      <c r="N41" s="31"/>
      <c r="O41" s="31"/>
      <c r="P41" s="13"/>
      <c r="Q41" s="13"/>
      <c r="R41" s="31"/>
      <c r="S41" s="31"/>
      <c r="T41" s="31"/>
      <c r="U41" s="31"/>
      <c r="V41" s="31"/>
      <c r="W41" s="33">
        <f>IF(W39="","",SUM(W39:W40))</f>
        <v>7942000</v>
      </c>
      <c r="X41" s="34"/>
      <c r="Y41" s="34"/>
      <c r="Z41" s="34"/>
      <c r="AA41" s="34"/>
      <c r="AB41" s="34"/>
      <c r="AC41" s="34"/>
      <c r="AD41" s="34"/>
      <c r="AE41" s="34"/>
      <c r="AF41" s="35"/>
      <c r="AH41" s="18" t="str">
        <f>IF(W41="","合計(税込請負金額)未入力！","")</f>
        <v/>
      </c>
    </row>
    <row r="42" spans="1:35" ht="24" customHeight="1">
      <c r="A42" s="55" t="s">
        <v>26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7">
        <v>288800</v>
      </c>
      <c r="AB42" s="57"/>
      <c r="AC42" s="57"/>
      <c r="AD42" s="57"/>
      <c r="AE42" s="58" t="s">
        <v>27</v>
      </c>
      <c r="AF42" s="59"/>
      <c r="AH42" s="18" t="str">
        <f>IF(AA42="","現場労働者に係る法定福利費未入力！","")</f>
        <v/>
      </c>
    </row>
    <row r="43" spans="1:35" ht="13.5" customHeight="1"/>
    <row r="44" spans="1:35" ht="13.5" customHeight="1"/>
  </sheetData>
  <mergeCells count="135">
    <mergeCell ref="W17:AF17"/>
    <mergeCell ref="P17:Q17"/>
    <mergeCell ref="R35:V35"/>
    <mergeCell ref="R31:V31"/>
    <mergeCell ref="W18:AF18"/>
    <mergeCell ref="W19:AF19"/>
    <mergeCell ref="R18:V18"/>
    <mergeCell ref="W23:AF23"/>
    <mergeCell ref="W24:AF24"/>
    <mergeCell ref="W25:AF25"/>
    <mergeCell ref="P22:Q22"/>
    <mergeCell ref="W20:AF20"/>
    <mergeCell ref="W21:AF21"/>
    <mergeCell ref="W22:AF22"/>
    <mergeCell ref="W32:AF32"/>
    <mergeCell ref="W33:AF33"/>
    <mergeCell ref="W34:AF34"/>
    <mergeCell ref="W35:AF35"/>
    <mergeCell ref="P30:Q30"/>
    <mergeCell ref="P31:Q31"/>
    <mergeCell ref="P32:Q32"/>
    <mergeCell ref="W26:AF26"/>
    <mergeCell ref="W27:AF27"/>
    <mergeCell ref="W28:AF28"/>
    <mergeCell ref="R22:V22"/>
    <mergeCell ref="R30:V30"/>
    <mergeCell ref="W29:AF29"/>
    <mergeCell ref="W30:AF30"/>
    <mergeCell ref="W31:AF31"/>
    <mergeCell ref="P24:Q24"/>
    <mergeCell ref="P25:Q25"/>
    <mergeCell ref="P26:Q26"/>
    <mergeCell ref="P27:Q27"/>
    <mergeCell ref="R26:V26"/>
    <mergeCell ref="R27:V27"/>
    <mergeCell ref="R28:V28"/>
    <mergeCell ref="R29:V29"/>
    <mergeCell ref="R33:V33"/>
    <mergeCell ref="R34:V34"/>
    <mergeCell ref="R23:V23"/>
    <mergeCell ref="R24:V24"/>
    <mergeCell ref="R25:V25"/>
    <mergeCell ref="R36:V36"/>
    <mergeCell ref="R37:V37"/>
    <mergeCell ref="A41:E41"/>
    <mergeCell ref="K36:O36"/>
    <mergeCell ref="A31:J31"/>
    <mergeCell ref="A32:J32"/>
    <mergeCell ref="A33:J33"/>
    <mergeCell ref="A34:J34"/>
    <mergeCell ref="A35:J35"/>
    <mergeCell ref="K33:O33"/>
    <mergeCell ref="K34:O34"/>
    <mergeCell ref="K32:O32"/>
    <mergeCell ref="K35:O35"/>
    <mergeCell ref="K30:O30"/>
    <mergeCell ref="P23:Q23"/>
    <mergeCell ref="P28:Q28"/>
    <mergeCell ref="P29:Q29"/>
    <mergeCell ref="R32:V32"/>
    <mergeCell ref="A42:Z42"/>
    <mergeCell ref="AE42:AF42"/>
    <mergeCell ref="AA42:AD42"/>
    <mergeCell ref="K39:O39"/>
    <mergeCell ref="K41:O41"/>
    <mergeCell ref="A39:J39"/>
    <mergeCell ref="A40:J40"/>
    <mergeCell ref="W41:AF41"/>
    <mergeCell ref="A36:J36"/>
    <mergeCell ref="F41:J41"/>
    <mergeCell ref="A37:J37"/>
    <mergeCell ref="A38:J38"/>
    <mergeCell ref="R38:V38"/>
    <mergeCell ref="R39:V39"/>
    <mergeCell ref="W38:AF38"/>
    <mergeCell ref="W39:AF39"/>
    <mergeCell ref="W40:AF40"/>
    <mergeCell ref="W36:AF36"/>
    <mergeCell ref="W37:AF37"/>
    <mergeCell ref="K37:O37"/>
    <mergeCell ref="K38:O38"/>
    <mergeCell ref="R41:V41"/>
    <mergeCell ref="R17:V17"/>
    <mergeCell ref="K18:O18"/>
    <mergeCell ref="A19:J19"/>
    <mergeCell ref="A20:J20"/>
    <mergeCell ref="P18:Q18"/>
    <mergeCell ref="P19:Q19"/>
    <mergeCell ref="P20:Q20"/>
    <mergeCell ref="P21:Q21"/>
    <mergeCell ref="K19:O19"/>
    <mergeCell ref="K20:O20"/>
    <mergeCell ref="K21:O21"/>
    <mergeCell ref="R19:V19"/>
    <mergeCell ref="R20:V20"/>
    <mergeCell ref="R21:V21"/>
    <mergeCell ref="N16:O16"/>
    <mergeCell ref="A23:J23"/>
    <mergeCell ref="A24:J24"/>
    <mergeCell ref="A21:J21"/>
    <mergeCell ref="A22:J22"/>
    <mergeCell ref="A18:J18"/>
    <mergeCell ref="K17:O17"/>
    <mergeCell ref="A17:J17"/>
    <mergeCell ref="A30:J30"/>
    <mergeCell ref="K25:O25"/>
    <mergeCell ref="K26:O26"/>
    <mergeCell ref="K27:O27"/>
    <mergeCell ref="K24:O24"/>
    <mergeCell ref="K22:O22"/>
    <mergeCell ref="K23:O23"/>
    <mergeCell ref="Z1:AB1"/>
    <mergeCell ref="AC1:AE1"/>
    <mergeCell ref="A25:J25"/>
    <mergeCell ref="A26:J26"/>
    <mergeCell ref="A27:J27"/>
    <mergeCell ref="A28:J28"/>
    <mergeCell ref="A29:J29"/>
    <mergeCell ref="K29:O29"/>
    <mergeCell ref="K31:O31"/>
    <mergeCell ref="W4:AF4"/>
    <mergeCell ref="A12:AF12"/>
    <mergeCell ref="F14:AC14"/>
    <mergeCell ref="U8:AE8"/>
    <mergeCell ref="U9:AC9"/>
    <mergeCell ref="U10:AC10"/>
    <mergeCell ref="F15:G15"/>
    <mergeCell ref="F16:G16"/>
    <mergeCell ref="P16:Q16"/>
    <mergeCell ref="Q8:T8"/>
    <mergeCell ref="A14:D14"/>
    <mergeCell ref="X16:Y16"/>
    <mergeCell ref="A15:D15"/>
    <mergeCell ref="A16:D16"/>
    <mergeCell ref="K28:O28"/>
  </mergeCells>
  <phoneticPr fontId="8"/>
  <pageMargins left="0.69" right="0.5" top="0.59" bottom="0.7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請負代金内訳書_様式</vt:lpstr>
      <vt:lpstr>記入例</vt:lpstr>
      <vt:lpstr>記入例!Print_Area</vt:lpstr>
      <vt:lpstr>請負代金内訳書_様式!Print_Area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福永　力</cp:lastModifiedBy>
  <cp:revision>0</cp:revision>
  <cp:lastPrinted>2021-03-18T06:30:22Z</cp:lastPrinted>
  <dcterms:created xsi:type="dcterms:W3CDTF">1601-01-01T00:00:00Z</dcterms:created>
  <dcterms:modified xsi:type="dcterms:W3CDTF">2026-02-26T23:47:59Z</dcterms:modified>
</cp:coreProperties>
</file>